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2270"/>
  </bookViews>
  <sheets>
    <sheet name="alldata" sheetId="2" r:id="rId1"/>
    <sheet name="FieldName Metadata" sheetId="3" r:id="rId2"/>
  </sheets>
  <calcPr calcId="145621"/>
</workbook>
</file>

<file path=xl/calcChain.xml><?xml version="1.0" encoding="utf-8"?>
<calcChain xmlns="http://schemas.openxmlformats.org/spreadsheetml/2006/main">
  <c r="P97" i="2" l="1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</calcChain>
</file>

<file path=xl/sharedStrings.xml><?xml version="1.0" encoding="utf-8"?>
<sst xmlns="http://schemas.openxmlformats.org/spreadsheetml/2006/main" count="1459" uniqueCount="354">
  <si>
    <t>SHORT_ID</t>
  </si>
  <si>
    <t>UTME</t>
  </si>
  <si>
    <t>UTMN</t>
  </si>
  <si>
    <t>2011-DC-001</t>
  </si>
  <si>
    <t>2011-DC-002</t>
  </si>
  <si>
    <t>2011-DC-003</t>
  </si>
  <si>
    <t>2011-DC-004</t>
  </si>
  <si>
    <t>2011-DC-009</t>
  </si>
  <si>
    <t>2011-DC-010</t>
  </si>
  <si>
    <t>2011-DC-011</t>
  </si>
  <si>
    <t>2011-DC-012</t>
  </si>
  <si>
    <t>2011-DC-013</t>
  </si>
  <si>
    <t>2011-DC-014</t>
  </si>
  <si>
    <t>2011-DC-015</t>
  </si>
  <si>
    <t>2011-DC-018</t>
  </si>
  <si>
    <t>2011-DC-019</t>
  </si>
  <si>
    <t>2011-DC-020</t>
  </si>
  <si>
    <t>2011-DC-021</t>
  </si>
  <si>
    <t>2011-DC-022</t>
  </si>
  <si>
    <t>2011-DC-023</t>
  </si>
  <si>
    <t>2011-DC-024</t>
  </si>
  <si>
    <t>2011-DC-025</t>
  </si>
  <si>
    <t>2011-DC-026</t>
  </si>
  <si>
    <t>2011-DC-027</t>
  </si>
  <si>
    <t>2011-DC-028</t>
  </si>
  <si>
    <t>2011-DC-030</t>
  </si>
  <si>
    <t>2011-DC-031</t>
  </si>
  <si>
    <t>2011-DC-032</t>
  </si>
  <si>
    <t>2011-DC-033</t>
  </si>
  <si>
    <t>2011-DC-034</t>
  </si>
  <si>
    <t>2011-DC-035</t>
  </si>
  <si>
    <t>2011-DC-039</t>
  </si>
  <si>
    <t>2011-DC-040</t>
  </si>
  <si>
    <t>2011-DC-041</t>
  </si>
  <si>
    <t>2011-DC-042</t>
  </si>
  <si>
    <t>2011-DC-043</t>
  </si>
  <si>
    <t>2011-DC-045</t>
  </si>
  <si>
    <t>2011-DC-049</t>
  </si>
  <si>
    <t>2011-DC-050</t>
  </si>
  <si>
    <t>2011-DC-051</t>
  </si>
  <si>
    <t>2011-DC-052</t>
  </si>
  <si>
    <t>2011-DC-053</t>
  </si>
  <si>
    <t>2011-DC-054</t>
  </si>
  <si>
    <t>2011-DC-055</t>
  </si>
  <si>
    <t>2011-DC-056</t>
  </si>
  <si>
    <t>2011-DC-057</t>
  </si>
  <si>
    <t>2011-DC-058</t>
  </si>
  <si>
    <t>2011-DC-059</t>
  </si>
  <si>
    <t>2011-DC-060</t>
  </si>
  <si>
    <t>2011-DC-061</t>
  </si>
  <si>
    <t>2011-DC-062</t>
  </si>
  <si>
    <t>2011-DC-063</t>
  </si>
  <si>
    <t>2011-DC-064</t>
  </si>
  <si>
    <t>2011-DC-065</t>
  </si>
  <si>
    <t>2011-DC-066</t>
  </si>
  <si>
    <t>2011-DC-067</t>
  </si>
  <si>
    <t>2011-DC-068</t>
  </si>
  <si>
    <t>2011-DC-069</t>
  </si>
  <si>
    <t>2011-DC-070</t>
  </si>
  <si>
    <t>2011-DC-071</t>
  </si>
  <si>
    <t>2011-DC-072</t>
  </si>
  <si>
    <t>2011-DC-073</t>
  </si>
  <si>
    <t>2011-DC-074</t>
  </si>
  <si>
    <t>2011-DC-076</t>
  </si>
  <si>
    <t>2011-DC-077</t>
  </si>
  <si>
    <t>2011-DC-078</t>
  </si>
  <si>
    <t>2011-DC-079</t>
  </si>
  <si>
    <t>2011-DC-080</t>
  </si>
  <si>
    <t>2011-DC-081</t>
  </si>
  <si>
    <t>2011-DC-082</t>
  </si>
  <si>
    <t>2011-DC-083</t>
  </si>
  <si>
    <t>2011-DC-084</t>
  </si>
  <si>
    <t>2011-DC-085</t>
  </si>
  <si>
    <t>2011-DC-088</t>
  </si>
  <si>
    <t>2011-DC-089</t>
  </si>
  <si>
    <t>2011-DC-090</t>
  </si>
  <si>
    <t>2011-DC-091</t>
  </si>
  <si>
    <t>2011-DC-092</t>
  </si>
  <si>
    <t>2011-DC-093</t>
  </si>
  <si>
    <t>2011-DC-094</t>
  </si>
  <si>
    <t>2011-DC-096</t>
  </si>
  <si>
    <t>2011-DC-097</t>
  </si>
  <si>
    <t>2011-DC-099</t>
  </si>
  <si>
    <t>2011-DC-100</t>
  </si>
  <si>
    <t>2011-DC-101</t>
  </si>
  <si>
    <t>2011-DC-102</t>
  </si>
  <si>
    <t>2011-DC-103</t>
  </si>
  <si>
    <t>2011-DC-104</t>
  </si>
  <si>
    <t>2011-DC-105</t>
  </si>
  <si>
    <t>2011-DC-106</t>
  </si>
  <si>
    <t>2011-DC-107</t>
  </si>
  <si>
    <t>2011-DC-108</t>
  </si>
  <si>
    <t>2011-DC-109</t>
  </si>
  <si>
    <t>2011-DC-110</t>
  </si>
  <si>
    <t>2011-DC-111</t>
  </si>
  <si>
    <t>2011-DC-112</t>
  </si>
  <si>
    <t>2011-DC-121</t>
  </si>
  <si>
    <t>2011-DC-122</t>
  </si>
  <si>
    <t>2011-DC-123</t>
  </si>
  <si>
    <t>SAMPID</t>
  </si>
  <si>
    <t>COLDATE</t>
  </si>
  <si>
    <t>AREA</t>
  </si>
  <si>
    <t>BLI</t>
  </si>
  <si>
    <t>MHMC_WT</t>
  </si>
  <si>
    <t>NHMC_WT</t>
  </si>
  <si>
    <t>THMC_WT</t>
  </si>
  <si>
    <t>HCT</t>
  </si>
  <si>
    <t>&lt;0.005</t>
  </si>
  <si>
    <t>&lt;0.001</t>
  </si>
  <si>
    <t>Field Name</t>
  </si>
  <si>
    <t>Description</t>
  </si>
  <si>
    <t>SAMPLE_ID</t>
  </si>
  <si>
    <t>Sample ID</t>
  </si>
  <si>
    <t>SHORTID</t>
  </si>
  <si>
    <t>Sample ID number, less the “CATS-“ prefix.</t>
  </si>
  <si>
    <t>BULK_WT</t>
  </si>
  <si>
    <t>SAMP_WT</t>
  </si>
  <si>
    <t xml:space="preserve">Weight of the bulk sample (less container weight) in kg. </t>
  </si>
  <si>
    <t>CLST_WT</t>
  </si>
  <si>
    <t>Weight of the sample fraction that is greater than 2mm in diameter (kg).</t>
  </si>
  <si>
    <t>TABLFEED</t>
  </si>
  <si>
    <t>Total weight (in kilograms) of the sample, less +2.0mm clasts.</t>
  </si>
  <si>
    <t>RAWTOT</t>
  </si>
  <si>
    <t>Total number of gold grains observed within the sample.</t>
  </si>
  <si>
    <t>RAWRESHP</t>
  </si>
  <si>
    <t>Total number of reshaped gold grains observed within the sample.</t>
  </si>
  <si>
    <t>RAWMOD</t>
  </si>
  <si>
    <t>Total number of modified gold grains observed within the sample.</t>
  </si>
  <si>
    <t>RAWPRIS</t>
  </si>
  <si>
    <t>Total number of pristine gold grains observed within the sample.</t>
  </si>
  <si>
    <t>NORMTOT</t>
  </si>
  <si>
    <t>Total number of gold grains, normalized to a 10kg sample weight. Calculation: (TABLFEED/10)*RAWTOT.</t>
  </si>
  <si>
    <t>NORMRESHP</t>
  </si>
  <si>
    <t>Total number of gold grains, normalized to a 10kg sample weight. Calculation: (TABLFEED/10)*RAWRESHP.</t>
  </si>
  <si>
    <t>NORMMOD</t>
  </si>
  <si>
    <t>Total number of gold grains, normalized to a 10kg sample weight. Calculation: (TABLFEED/10)*RAWMOD.</t>
  </si>
  <si>
    <t>NORMPRIS</t>
  </si>
  <si>
    <t>Total number of gold grains, normalized to a 10kg sample weight. Calculation: (TABLFEED/10)*RAWPRIS.</t>
  </si>
  <si>
    <t>HMC_TOT</t>
  </si>
  <si>
    <t>Laboratory calculated weight of Total visible gold grains in Heavy Mineral Concentrate.  In parts per billion. Value of 0.5 assigned for “&lt;1” non- detect.</t>
  </si>
  <si>
    <t>HMC_RESHP</t>
  </si>
  <si>
    <t>Laboratory calculated weight of Reshaped visible gold grains in Heavy Mineral Concentrate.  In parts per billion.  Value of 0.5 assigned for "&lt;1" non-detect.</t>
  </si>
  <si>
    <t>HMC_MOD</t>
  </si>
  <si>
    <t>Laboratory calculated weight of Modified visible gold grains in Heavy Mineral Concentrate.  In parts per billion.  Value of 0.5 assigned for "&lt;1" non-detect.</t>
  </si>
  <si>
    <t>HMC_PRIS</t>
  </si>
  <si>
    <t>Laboratory calculated weight of Pristine visible gold grains in Heavy Mineral Concentrate.  In parts per billion.  Value of 0.5 assigned for "&lt;1" non-detect.</t>
  </si>
  <si>
    <t>TABLCONC</t>
  </si>
  <si>
    <t>-2.0mm Table Concentrate Weight (g dry)</t>
  </si>
  <si>
    <t>LIGHTS</t>
  </si>
  <si>
    <t>Weight of table concentrate material with specific gravity less than 3.3. In grams.</t>
  </si>
  <si>
    <t>Weight of heavy mineral concentrate (S.G. 3.3 liquid separation).  In grams.</t>
  </si>
  <si>
    <t>Weight of non-magnetic fraction of heavy mineral concentrate (S.G. 3.3 liquid separation).  In grams.</t>
  </si>
  <si>
    <t>Weight of magnetic fraction of heavy mineral concentrate (S.G. 3.3 liquid separation).  In grams.</t>
  </si>
  <si>
    <t>CLST_SZ</t>
  </si>
  <si>
    <t>Characterization of the largest grain size present within the &gt;2mm fraction.</t>
  </si>
  <si>
    <t>G: The largest &gt;2mm clast was a granule.</t>
  </si>
  <si>
    <t>P: The largest &gt;2mm clast was a pebble.</t>
  </si>
  <si>
    <t>C: The largest &gt;2mm clast was a cobble.</t>
  </si>
  <si>
    <t>CLST_VS</t>
  </si>
  <si>
    <t>Laboratory qualitative estimate of the percentage of clasts (&gt; 2.0 mm) in the sample that are volcanic and/or sediment in composition. Tr = trace.</t>
  </si>
  <si>
    <t>CLST_G</t>
  </si>
  <si>
    <t>Laboratory qualitative estimate of the percentage of clasts (&gt; 2.0 mm) in the sample that are granitic in composition. Tr = trace.</t>
  </si>
  <si>
    <t>CLST_LS</t>
  </si>
  <si>
    <t>Laboratory qualitative estimate of the percentage of clasts (&gt; 2.0 mm) in the sample that are limestone or carbonate in composition. Tr = trace.</t>
  </si>
  <si>
    <t>CLST_OT</t>
  </si>
  <si>
    <t>Laboratory qualitative estimate of the percentage of clasts (&gt; 2.0 mm) in the sample that are other lithologies. (refer to LABNOTES)</t>
  </si>
  <si>
    <t>SORT</t>
  </si>
  <si>
    <t>Determination of whether the matrix distribution was sorted (S) or unsorted (U)</t>
  </si>
  <si>
    <t>SD_MATRIX</t>
  </si>
  <si>
    <t>Characterization of sand within the &lt;2.0 mm sample matrix.</t>
  </si>
  <si>
    <t>Y: Sand fraction present in matrix</t>
  </si>
  <si>
    <t>N: Sand fraction not present in matrix</t>
  </si>
  <si>
    <t>" + " Sand fraction more abundant than normal.</t>
  </si>
  <si>
    <t>" - " Sand fraction less abundant than normal</t>
  </si>
  <si>
    <t>F: Sand fraction is fine-grained</t>
  </si>
  <si>
    <t>M: Sand fraction is medium-grained</t>
  </si>
  <si>
    <t>C: Sand fraction is coarse -grained</t>
  </si>
  <si>
    <t>ST_MATRIX</t>
  </si>
  <si>
    <t>Characterization of silt within the &lt;2.0 mm sample matrix.</t>
  </si>
  <si>
    <t>Y: Silt fraction present in matrix</t>
  </si>
  <si>
    <t>N: Silt fraction not present in matrix</t>
  </si>
  <si>
    <t>" + " Silt fraction more abundant than normal.</t>
  </si>
  <si>
    <t>" - " Silt fraction less abundant than normal</t>
  </si>
  <si>
    <t>CY_MATRIX</t>
  </si>
  <si>
    <t>Characterization of clay within the within the &lt;2.0 mm sample matrix.</t>
  </si>
  <si>
    <t>Y: Clay fraction present in matrix</t>
  </si>
  <si>
    <t>N: Clay fraction not present in matrix</t>
  </si>
  <si>
    <t>" + " Clay  fraction more abundant than normal.</t>
  </si>
  <si>
    <t>" - " Clay fraction less abundant than normal</t>
  </si>
  <si>
    <t>ORG_MAT</t>
  </si>
  <si>
    <t>Characterization of organic matter within sample matrix.</t>
  </si>
  <si>
    <t>Y: Organics present in matrix</t>
  </si>
  <si>
    <t>N: Organics absent or negligible in matrix</t>
  </si>
  <si>
    <t>" + " Matrix is mainly organic</t>
  </si>
  <si>
    <t>COL_SDMAT</t>
  </si>
  <si>
    <t>Laboratory identified color of sample matrix sand particles</t>
  </si>
  <si>
    <t>BE: Beige</t>
  </si>
  <si>
    <t>GY: Grey</t>
  </si>
  <si>
    <t>GB: Grey-beige</t>
  </si>
  <si>
    <t>GN: Green</t>
  </si>
  <si>
    <t>GG: Grey-green</t>
  </si>
  <si>
    <t>PP: Purple</t>
  </si>
  <si>
    <t>PK: Pink</t>
  </si>
  <si>
    <t>PB: Pink-beige</t>
  </si>
  <si>
    <t>OC: Ocre (Secondary soil)</t>
  </si>
  <si>
    <t>BN: Brown (Secondary soil)</t>
  </si>
  <si>
    <t>BK: Black (Secondary soil)</t>
  </si>
  <si>
    <t>L: Light (secondary modifier used with other color codes)</t>
  </si>
  <si>
    <t>M: Medium (secondary modifier used with other color codes)</t>
  </si>
  <si>
    <t>D: Dark (secondary modifier used with other color codes)</t>
  </si>
  <si>
    <t>COL_CYMAT</t>
  </si>
  <si>
    <t>Laboratory identified color of sample matrix clay particles</t>
  </si>
  <si>
    <t>CLASS_MAT</t>
  </si>
  <si>
    <t>Laboratory characterization of sample matrix</t>
  </si>
  <si>
    <t>TILL: Sample matrix consists of unsorted glacial till</t>
  </si>
  <si>
    <t>SAND: Sample matrix consists of sorted sand</t>
  </si>
  <si>
    <t>SAND+SILT: Sample matrix consists of a mixture of sorted sands and silt.</t>
  </si>
  <si>
    <t>SAND+GRAVEL: Sample matrix consists of a mixture of sorted sands and gravels.</t>
  </si>
  <si>
    <t>TILL + SOIL: Sample matrix consists of unsorted glacial till and soil</t>
  </si>
  <si>
    <t>Sample collection date</t>
  </si>
  <si>
    <t>PCTMAG</t>
  </si>
  <si>
    <t>ALS_WT</t>
  </si>
  <si>
    <t>AU_PPM</t>
  </si>
  <si>
    <t>PT_PPM</t>
  </si>
  <si>
    <t>PD_PPM</t>
  </si>
  <si>
    <t>ALS_SAMPID</t>
  </si>
  <si>
    <t xml:space="preserve">Sample ID for total heavy mineral concentrate (THMC) sample received by ALS </t>
  </si>
  <si>
    <t>Weight of the THMC sample received by ALS (in kilograms) for assay</t>
  </si>
  <si>
    <t>2011-DC-001  -THMC</t>
  </si>
  <si>
    <t>2011-DC-002  -THMC</t>
  </si>
  <si>
    <t>2011-DC-003  -THMC</t>
  </si>
  <si>
    <t>2011-DC-004  -THMC</t>
  </si>
  <si>
    <t>2011-DC-009  -THMC</t>
  </si>
  <si>
    <t>2011-DC-010  -THMC</t>
  </si>
  <si>
    <t>2011-DC-011  -THMC</t>
  </si>
  <si>
    <t>2011-DC-012  -THMC</t>
  </si>
  <si>
    <t>2011-DC-013  -THMC</t>
  </si>
  <si>
    <t>2011-DC-014  -THMC</t>
  </si>
  <si>
    <t>2011-DC-015  -THMC</t>
  </si>
  <si>
    <t>2011-DC-018  -THMC</t>
  </si>
  <si>
    <t>2011-DC-019  -THMC</t>
  </si>
  <si>
    <t>2011-DC-020  -THMC</t>
  </si>
  <si>
    <t>2011-DC-021  -THMC</t>
  </si>
  <si>
    <t>2011-DC-022  -THMC</t>
  </si>
  <si>
    <t>2011-DC-023  -THMC</t>
  </si>
  <si>
    <t>2011-DC-024  -THMC</t>
  </si>
  <si>
    <t>2011-DC-025  -THMC</t>
  </si>
  <si>
    <t>2011-DC-026  -THMC</t>
  </si>
  <si>
    <t>2011-DC-027  -THMC</t>
  </si>
  <si>
    <t>2011-DC-028  -THMC</t>
  </si>
  <si>
    <t>2011-DC-030  -THMC</t>
  </si>
  <si>
    <t>2011-DC-031  -THMC</t>
  </si>
  <si>
    <t>2011-DC-032  -THMC</t>
  </si>
  <si>
    <t>2011-DC-033  -THMC</t>
  </si>
  <si>
    <t>2011-DC-034  -THMC</t>
  </si>
  <si>
    <t>2011-DC-035  -THMC</t>
  </si>
  <si>
    <t>2011-DC-039  -THMC</t>
  </si>
  <si>
    <t>2011-DC-040  -THMC</t>
  </si>
  <si>
    <t>2011-DC-041  -THMC</t>
  </si>
  <si>
    <t>2011-DC-042  -THMC</t>
  </si>
  <si>
    <t>2011-DC-043  -THMC</t>
  </si>
  <si>
    <t>2011-DC-045  -THMC</t>
  </si>
  <si>
    <t>2011-DC-049  -THMC</t>
  </si>
  <si>
    <t>2011-DC-050  -THMC</t>
  </si>
  <si>
    <t>2011-DC-051  -THMC</t>
  </si>
  <si>
    <t>2011-DC-052  -THMC</t>
  </si>
  <si>
    <t>2011-DC-053  -THMC</t>
  </si>
  <si>
    <t>2011-DC-054  -THMC</t>
  </si>
  <si>
    <t>2011-DC-055  -THMC</t>
  </si>
  <si>
    <t>2011-DC-056  -THMC</t>
  </si>
  <si>
    <t>2011-DC-057  -THMC</t>
  </si>
  <si>
    <t>2011-DC-058  -THMC</t>
  </si>
  <si>
    <t>2011-DC-059  -THMC</t>
  </si>
  <si>
    <t>2011-DC-060  -THMC</t>
  </si>
  <si>
    <t>2011-DC-061  -THMC</t>
  </si>
  <si>
    <t>2011-DC-062  -THMC</t>
  </si>
  <si>
    <t>2011-DC-063  -THMC</t>
  </si>
  <si>
    <t>2011-DC-064  -THMC</t>
  </si>
  <si>
    <t>2011-DC-065  -THMC</t>
  </si>
  <si>
    <t>2011-DC-066  -THMC</t>
  </si>
  <si>
    <t>2011-DC-067  -THMC</t>
  </si>
  <si>
    <t>2011-DC-068  -THMC</t>
  </si>
  <si>
    <t>2011-DC-069  -THMC</t>
  </si>
  <si>
    <t>2011-DC-070  -THMC</t>
  </si>
  <si>
    <t>2011-DC-071  -THMC</t>
  </si>
  <si>
    <t>2011-DC-072  -THMC</t>
  </si>
  <si>
    <t>2011-DC-073  -THMC</t>
  </si>
  <si>
    <t>2011-DC-074  -THMC</t>
  </si>
  <si>
    <t>2011-DC-076  -THMC</t>
  </si>
  <si>
    <t>2011-DC-077  -THMC</t>
  </si>
  <si>
    <t>2011-DC-078  -THMC</t>
  </si>
  <si>
    <t>2011-DC-079  -THMC</t>
  </si>
  <si>
    <t>2011-DC-080  -THMC</t>
  </si>
  <si>
    <t>2011-DC-081  -THMC</t>
  </si>
  <si>
    <t>2011-DC-082  -THMC</t>
  </si>
  <si>
    <t>2011-DC-083  -THMC</t>
  </si>
  <si>
    <t>2011-DC-084  -THMC</t>
  </si>
  <si>
    <t>2011-DC-085  -THMC</t>
  </si>
  <si>
    <t>2011-DC-088  -THMC</t>
  </si>
  <si>
    <t>2011-DC-089  -THMC</t>
  </si>
  <si>
    <t>2011-DC-090  -THMC</t>
  </si>
  <si>
    <t>2011-DC-091  -THMC</t>
  </si>
  <si>
    <t>2011-DC-092  -THMC</t>
  </si>
  <si>
    <t>2011-DC-093  -THMC</t>
  </si>
  <si>
    <t>2011-DC-094  -THMC</t>
  </si>
  <si>
    <t>2011-DC-096  -THMC</t>
  </si>
  <si>
    <t>2011-DC-097  -THMC</t>
  </si>
  <si>
    <t>2011-DC-099  -THMC</t>
  </si>
  <si>
    <t>2011-DC-100  -THMC</t>
  </si>
  <si>
    <t>2011-DC-101  -THMC</t>
  </si>
  <si>
    <t>2011-DC-102  -THMC</t>
  </si>
  <si>
    <t>2011-DC-103  -THMC</t>
  </si>
  <si>
    <t>2011-DC-104  -THMC</t>
  </si>
  <si>
    <t>2011-DC-105  -THMC</t>
  </si>
  <si>
    <t>2011-DC-106  -THMC</t>
  </si>
  <si>
    <t>2011-DC-107  -THMC</t>
  </si>
  <si>
    <t>2011-DC-108  -THMC</t>
  </si>
  <si>
    <t>2011-DC-109  -THMC</t>
  </si>
  <si>
    <t>2011-DC-110  -THMC</t>
  </si>
  <si>
    <t>2011-DC-111  -THMC</t>
  </si>
  <si>
    <t>2011-DC-112  -THMC</t>
  </si>
  <si>
    <t>2011-DC-121  -THMC</t>
  </si>
  <si>
    <t>2011-DC-122  -THMC</t>
  </si>
  <si>
    <t>2011-DC-123  -THMC</t>
  </si>
  <si>
    <t>&lt;1</t>
  </si>
  <si>
    <t>NORMRSHP</t>
  </si>
  <si>
    <t>P</t>
  </si>
  <si>
    <t>Tr</t>
  </si>
  <si>
    <t>U</t>
  </si>
  <si>
    <t>-</t>
  </si>
  <si>
    <t>Y</t>
  </si>
  <si>
    <t>DOC</t>
  </si>
  <si>
    <t>TILL</t>
  </si>
  <si>
    <t>C</t>
  </si>
  <si>
    <t>+</t>
  </si>
  <si>
    <t>S</t>
  </si>
  <si>
    <t>MC</t>
  </si>
  <si>
    <t>N</t>
  </si>
  <si>
    <t>NA</t>
  </si>
  <si>
    <t>SAND + GRAVEL</t>
  </si>
  <si>
    <t>OC</t>
  </si>
  <si>
    <t>TILL + SOIL</t>
  </si>
  <si>
    <t>FM</t>
  </si>
  <si>
    <t>SAND + SILT</t>
  </si>
  <si>
    <t>BK</t>
  </si>
  <si>
    <t>Gold concentration in the total heavy mineral concentrate sample (in parts per million)</t>
  </si>
  <si>
    <t>Platinum concentration in the total heavy mineral concentrate sample (in parts per million)</t>
  </si>
  <si>
    <t>Palladium concentration in the total heavy mineral concentrate sample (in parts per million)</t>
  </si>
  <si>
    <t xml:space="preserve">Weight of the bulk sample received by ODM (in kg). </t>
  </si>
  <si>
    <t>UTM easting coordinate for the sample location.</t>
  </si>
  <si>
    <t>UTM northing coordinate for the sample location.</t>
  </si>
  <si>
    <t>Sampling area.</t>
  </si>
  <si>
    <t>BLI: Boulder Lake Intrusion</t>
  </si>
  <si>
    <t>HCT: Houghtaling Creek troctolite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</si>
</sst>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/>
    <xf numFmtId="9" fontId="0" fillId="0" borderId="1" xfId="1" applyFont="1" applyBorder="1"/>
    <xf numFmtId="14" fontId="0" fillId="0" borderId="1" xfId="0" applyNumberFormat="1" applyFill="1" applyBorder="1"/>
    <xf numFmtId="165" fontId="2" fillId="2" borderId="1" xfId="2" applyNumberFormat="1" applyFill="1" applyBorder="1"/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3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164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9" fontId="3" fillId="4" borderId="1" xfId="1" applyFont="1" applyFill="1" applyBorder="1" applyAlignment="1">
      <alignment vertical="center" wrapText="1"/>
    </xf>
    <xf numFmtId="3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7"/>
  <sheetViews>
    <sheetView tabSelected="1" workbookViewId="0">
      <selection activeCell="G1" sqref="G1:K1048576"/>
    </sheetView>
  </sheetViews>
  <sheetFormatPr defaultRowHeight="15" x14ac:dyDescent="0.25"/>
  <cols>
    <col min="1" max="1" width="15" customWidth="1"/>
    <col min="2" max="2" width="11.7109375" customWidth="1"/>
    <col min="3" max="3" width="15.5703125" customWidth="1"/>
    <col min="7" max="7" width="12.140625" customWidth="1"/>
    <col min="8" max="8" width="11.28515625" customWidth="1"/>
    <col min="9" max="9" width="13.42578125" customWidth="1"/>
    <col min="10" max="11" width="12.85546875" customWidth="1"/>
    <col min="13" max="13" width="12.28515625" customWidth="1"/>
    <col min="14" max="14" width="13.140625" customWidth="1"/>
    <col min="15" max="15" width="13.28515625" customWidth="1"/>
    <col min="17" max="17" width="10.28515625" customWidth="1"/>
    <col min="18" max="18" width="11.140625" customWidth="1"/>
    <col min="19" max="19" width="10.85546875" customWidth="1"/>
    <col min="20" max="20" width="11.7109375" customWidth="1"/>
    <col min="21" max="21" width="10.7109375" customWidth="1"/>
    <col min="22" max="22" width="11.85546875" customWidth="1"/>
    <col min="23" max="23" width="11" customWidth="1"/>
    <col min="24" max="24" width="11.5703125" customWidth="1"/>
    <col min="25" max="25" width="10.28515625" customWidth="1"/>
    <col min="26" max="26" width="11.7109375" customWidth="1"/>
    <col min="27" max="27" width="11" customWidth="1"/>
    <col min="28" max="28" width="11.42578125" customWidth="1"/>
    <col min="29" max="29" width="9.140625" style="23"/>
    <col min="35" max="35" width="12.5703125" customWidth="1"/>
    <col min="36" max="36" width="12.42578125" customWidth="1"/>
    <col min="37" max="37" width="10.85546875" customWidth="1"/>
    <col min="38" max="38" width="11.5703125" customWidth="1"/>
    <col min="39" max="39" width="11.85546875" customWidth="1"/>
    <col min="40" max="40" width="13.42578125" customWidth="1"/>
    <col min="41" max="41" width="14.85546875" customWidth="1"/>
    <col min="42" max="42" width="19.5703125" customWidth="1"/>
    <col min="43" max="43" width="9.28515625" customWidth="1"/>
  </cols>
  <sheetData>
    <row r="1" spans="1:46" s="17" customFormat="1" ht="24.75" customHeight="1" x14ac:dyDescent="0.25">
      <c r="A1" s="15" t="s">
        <v>99</v>
      </c>
      <c r="B1" s="15" t="s">
        <v>0</v>
      </c>
      <c r="C1" s="15" t="s">
        <v>100</v>
      </c>
      <c r="D1" s="15" t="s">
        <v>1</v>
      </c>
      <c r="E1" s="15" t="s">
        <v>2</v>
      </c>
      <c r="F1" s="16" t="s">
        <v>101</v>
      </c>
      <c r="G1" s="18" t="s">
        <v>115</v>
      </c>
      <c r="H1" s="18" t="s">
        <v>116</v>
      </c>
      <c r="I1" s="18" t="s">
        <v>118</v>
      </c>
      <c r="J1" s="18" t="s">
        <v>120</v>
      </c>
      <c r="K1" s="18" t="s">
        <v>146</v>
      </c>
      <c r="L1" s="18" t="s">
        <v>148</v>
      </c>
      <c r="M1" s="18" t="s">
        <v>105</v>
      </c>
      <c r="N1" s="18" t="s">
        <v>104</v>
      </c>
      <c r="O1" s="19" t="s">
        <v>103</v>
      </c>
      <c r="P1" s="20" t="s">
        <v>220</v>
      </c>
      <c r="Q1" s="15" t="s">
        <v>122</v>
      </c>
      <c r="R1" s="15" t="s">
        <v>124</v>
      </c>
      <c r="S1" s="15" t="s">
        <v>126</v>
      </c>
      <c r="T1" s="15" t="s">
        <v>128</v>
      </c>
      <c r="U1" s="15" t="s">
        <v>130</v>
      </c>
      <c r="V1" s="15" t="s">
        <v>325</v>
      </c>
      <c r="W1" s="15" t="s">
        <v>134</v>
      </c>
      <c r="X1" s="15" t="s">
        <v>136</v>
      </c>
      <c r="Y1" s="15" t="s">
        <v>138</v>
      </c>
      <c r="Z1" s="15" t="s">
        <v>140</v>
      </c>
      <c r="AA1" s="15" t="s">
        <v>142</v>
      </c>
      <c r="AB1" s="15" t="s">
        <v>144</v>
      </c>
      <c r="AC1" s="24" t="s">
        <v>153</v>
      </c>
      <c r="AD1" s="25" t="s">
        <v>158</v>
      </c>
      <c r="AE1" s="25" t="s">
        <v>160</v>
      </c>
      <c r="AF1" s="25" t="s">
        <v>162</v>
      </c>
      <c r="AG1" s="25" t="s">
        <v>164</v>
      </c>
      <c r="AH1" s="25" t="s">
        <v>166</v>
      </c>
      <c r="AI1" s="25" t="s">
        <v>168</v>
      </c>
      <c r="AJ1" s="25" t="s">
        <v>177</v>
      </c>
      <c r="AK1" s="25" t="s">
        <v>183</v>
      </c>
      <c r="AL1" s="25" t="s">
        <v>189</v>
      </c>
      <c r="AM1" s="25" t="s">
        <v>194</v>
      </c>
      <c r="AN1" s="25" t="s">
        <v>210</v>
      </c>
      <c r="AO1" s="25" t="s">
        <v>212</v>
      </c>
      <c r="AP1" s="16" t="s">
        <v>225</v>
      </c>
      <c r="AQ1" s="15" t="s">
        <v>221</v>
      </c>
      <c r="AR1" s="15" t="s">
        <v>222</v>
      </c>
      <c r="AS1" s="15" t="s">
        <v>223</v>
      </c>
      <c r="AT1" s="15" t="s">
        <v>224</v>
      </c>
    </row>
    <row r="2" spans="1:46" x14ac:dyDescent="0.25">
      <c r="A2" s="1" t="s">
        <v>3</v>
      </c>
      <c r="B2" s="1">
        <v>1</v>
      </c>
      <c r="C2" s="2">
        <v>40840</v>
      </c>
      <c r="D2" s="1">
        <v>585384</v>
      </c>
      <c r="E2" s="1">
        <v>5233074</v>
      </c>
      <c r="F2" s="5" t="s">
        <v>102</v>
      </c>
      <c r="G2" s="6">
        <v>10.5</v>
      </c>
      <c r="H2" s="6">
        <v>10</v>
      </c>
      <c r="I2" s="6">
        <v>4.9000000000000004</v>
      </c>
      <c r="J2" s="6">
        <v>5.0999999999999996</v>
      </c>
      <c r="K2" s="6">
        <v>337.5</v>
      </c>
      <c r="L2" s="6">
        <v>198.6</v>
      </c>
      <c r="M2" s="6">
        <v>138.9</v>
      </c>
      <c r="N2" s="6">
        <v>82.4</v>
      </c>
      <c r="O2" s="6">
        <v>56.5</v>
      </c>
      <c r="P2" s="7">
        <f>O2/M2</f>
        <v>0.4067674586033117</v>
      </c>
      <c r="Q2" s="21">
        <v>0</v>
      </c>
      <c r="R2" s="21">
        <v>0</v>
      </c>
      <c r="S2" s="21">
        <v>0</v>
      </c>
      <c r="T2" s="21">
        <v>0</v>
      </c>
      <c r="U2" s="21">
        <v>0</v>
      </c>
      <c r="V2" s="21">
        <v>0</v>
      </c>
      <c r="W2" s="21">
        <v>0</v>
      </c>
      <c r="X2" s="21">
        <v>0</v>
      </c>
      <c r="Y2" s="22">
        <v>0</v>
      </c>
      <c r="Z2" s="22">
        <v>0</v>
      </c>
      <c r="AA2" s="22">
        <v>0</v>
      </c>
      <c r="AB2" s="22">
        <v>0</v>
      </c>
      <c r="AC2" s="5" t="s">
        <v>326</v>
      </c>
      <c r="AD2" s="5">
        <v>100</v>
      </c>
      <c r="AE2" s="5" t="s">
        <v>327</v>
      </c>
      <c r="AF2" s="5">
        <v>0</v>
      </c>
      <c r="AG2" s="5">
        <v>0</v>
      </c>
      <c r="AH2" s="5" t="s">
        <v>328</v>
      </c>
      <c r="AI2" s="5" t="s">
        <v>329</v>
      </c>
      <c r="AJ2" s="5" t="s">
        <v>330</v>
      </c>
      <c r="AK2" s="5" t="s">
        <v>329</v>
      </c>
      <c r="AL2" s="5" t="s">
        <v>330</v>
      </c>
      <c r="AM2" s="5" t="s">
        <v>331</v>
      </c>
      <c r="AN2" s="5" t="s">
        <v>331</v>
      </c>
      <c r="AO2" s="5" t="s">
        <v>332</v>
      </c>
      <c r="AP2" s="5" t="s">
        <v>228</v>
      </c>
      <c r="AQ2" s="10">
        <v>0.08</v>
      </c>
      <c r="AR2" s="10">
        <v>2E-3</v>
      </c>
      <c r="AS2" s="11" t="s">
        <v>107</v>
      </c>
      <c r="AT2" s="10">
        <v>2E-3</v>
      </c>
    </row>
    <row r="3" spans="1:46" x14ac:dyDescent="0.25">
      <c r="A3" s="1" t="s">
        <v>4</v>
      </c>
      <c r="B3" s="1">
        <v>2</v>
      </c>
      <c r="C3" s="2">
        <v>40840</v>
      </c>
      <c r="D3" s="1">
        <v>583521</v>
      </c>
      <c r="E3" s="1">
        <v>5232695</v>
      </c>
      <c r="F3" s="5" t="s">
        <v>102</v>
      </c>
      <c r="G3" s="6">
        <v>9.6</v>
      </c>
      <c r="H3" s="6">
        <v>9.1</v>
      </c>
      <c r="I3" s="6">
        <v>2.9</v>
      </c>
      <c r="J3" s="6">
        <v>6.1999999999999993</v>
      </c>
      <c r="K3" s="6">
        <v>312.89999999999998</v>
      </c>
      <c r="L3" s="6">
        <v>210.20000000000002</v>
      </c>
      <c r="M3" s="6">
        <v>102.69999999999999</v>
      </c>
      <c r="N3" s="6">
        <v>68.8</v>
      </c>
      <c r="O3" s="6">
        <v>33.9</v>
      </c>
      <c r="P3" s="7">
        <f t="shared" ref="P3:P66" si="0">O3/M3</f>
        <v>0.33008763388510226</v>
      </c>
      <c r="Q3" s="21">
        <v>1</v>
      </c>
      <c r="R3" s="21">
        <v>1</v>
      </c>
      <c r="S3" s="21">
        <v>0</v>
      </c>
      <c r="T3" s="21">
        <v>0</v>
      </c>
      <c r="U3" s="21">
        <v>1.6129032258064517</v>
      </c>
      <c r="V3" s="21">
        <v>1.6129032258064517</v>
      </c>
      <c r="W3" s="21">
        <v>0</v>
      </c>
      <c r="X3" s="21">
        <v>0</v>
      </c>
      <c r="Y3" s="22">
        <v>9.3128293059593048</v>
      </c>
      <c r="Z3" s="22">
        <v>9.3128293059593048</v>
      </c>
      <c r="AA3" s="22">
        <v>0</v>
      </c>
      <c r="AB3" s="22">
        <v>0</v>
      </c>
      <c r="AC3" s="5" t="s">
        <v>333</v>
      </c>
      <c r="AD3" s="5">
        <v>60</v>
      </c>
      <c r="AE3" s="5">
        <v>40</v>
      </c>
      <c r="AF3" s="5">
        <v>0</v>
      </c>
      <c r="AG3" s="5">
        <v>0</v>
      </c>
      <c r="AH3" s="5" t="s">
        <v>328</v>
      </c>
      <c r="AI3" s="5" t="s">
        <v>334</v>
      </c>
      <c r="AJ3" s="5" t="s">
        <v>330</v>
      </c>
      <c r="AK3" s="5" t="s">
        <v>329</v>
      </c>
      <c r="AL3" s="5" t="s">
        <v>330</v>
      </c>
      <c r="AM3" s="5" t="s">
        <v>331</v>
      </c>
      <c r="AN3" s="5" t="s">
        <v>331</v>
      </c>
      <c r="AO3" s="5" t="s">
        <v>332</v>
      </c>
      <c r="AP3" s="5" t="s">
        <v>229</v>
      </c>
      <c r="AQ3" s="10">
        <v>0.06</v>
      </c>
      <c r="AR3" s="10">
        <v>3.0000000000000001E-3</v>
      </c>
      <c r="AS3" s="11" t="s">
        <v>107</v>
      </c>
      <c r="AT3" s="10">
        <v>2E-3</v>
      </c>
    </row>
    <row r="4" spans="1:46" x14ac:dyDescent="0.25">
      <c r="A4" s="1" t="s">
        <v>5</v>
      </c>
      <c r="B4" s="1">
        <v>3</v>
      </c>
      <c r="C4" s="2">
        <v>40840</v>
      </c>
      <c r="D4" s="1">
        <v>584057</v>
      </c>
      <c r="E4" s="1">
        <v>5230579</v>
      </c>
      <c r="F4" s="5" t="s">
        <v>102</v>
      </c>
      <c r="G4" s="6">
        <v>13</v>
      </c>
      <c r="H4" s="6">
        <v>12.5</v>
      </c>
      <c r="I4" s="6">
        <v>8.1999999999999993</v>
      </c>
      <c r="J4" s="6">
        <v>4.3000000000000007</v>
      </c>
      <c r="K4" s="6">
        <v>271</v>
      </c>
      <c r="L4" s="6">
        <v>131.5</v>
      </c>
      <c r="M4" s="6">
        <v>139.5</v>
      </c>
      <c r="N4" s="6">
        <v>75.2</v>
      </c>
      <c r="O4" s="6">
        <v>64.3</v>
      </c>
      <c r="P4" s="7">
        <f t="shared" si="0"/>
        <v>0.46093189964157705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2">
        <v>0</v>
      </c>
      <c r="Z4" s="22">
        <v>0</v>
      </c>
      <c r="AA4" s="22">
        <v>0</v>
      </c>
      <c r="AB4" s="22">
        <v>0</v>
      </c>
      <c r="AC4" s="5" t="s">
        <v>333</v>
      </c>
      <c r="AD4" s="5">
        <v>100</v>
      </c>
      <c r="AE4" s="5" t="s">
        <v>327</v>
      </c>
      <c r="AF4" s="5">
        <v>0</v>
      </c>
      <c r="AG4" s="5">
        <v>0</v>
      </c>
      <c r="AH4" s="5" t="s">
        <v>328</v>
      </c>
      <c r="AI4" s="5" t="s">
        <v>334</v>
      </c>
      <c r="AJ4" s="5" t="s">
        <v>330</v>
      </c>
      <c r="AK4" s="5" t="s">
        <v>329</v>
      </c>
      <c r="AL4" s="5" t="s">
        <v>330</v>
      </c>
      <c r="AM4" s="5" t="s">
        <v>331</v>
      </c>
      <c r="AN4" s="5" t="s">
        <v>331</v>
      </c>
      <c r="AO4" s="5" t="s">
        <v>332</v>
      </c>
      <c r="AP4" s="5" t="s">
        <v>230</v>
      </c>
      <c r="AQ4" s="10">
        <v>0.08</v>
      </c>
      <c r="AR4" s="10">
        <v>2E-3</v>
      </c>
      <c r="AS4" s="10">
        <v>8.0000000000000002E-3</v>
      </c>
      <c r="AT4" s="10">
        <v>2E-3</v>
      </c>
    </row>
    <row r="5" spans="1:46" x14ac:dyDescent="0.25">
      <c r="A5" s="1" t="s">
        <v>6</v>
      </c>
      <c r="B5" s="1">
        <v>4</v>
      </c>
      <c r="C5" s="2">
        <v>40840</v>
      </c>
      <c r="D5" s="1">
        <v>585092</v>
      </c>
      <c r="E5" s="1">
        <v>5230085</v>
      </c>
      <c r="F5" s="5" t="s">
        <v>102</v>
      </c>
      <c r="G5" s="6">
        <v>12.200000000000001</v>
      </c>
      <c r="H5" s="6">
        <v>11.700000000000001</v>
      </c>
      <c r="I5" s="6">
        <v>8.6</v>
      </c>
      <c r="J5" s="6">
        <v>3.1000000000000014</v>
      </c>
      <c r="K5" s="6">
        <v>251.8</v>
      </c>
      <c r="L5" s="6">
        <v>174.8</v>
      </c>
      <c r="M5" s="6">
        <v>77</v>
      </c>
      <c r="N5" s="6">
        <v>45.6</v>
      </c>
      <c r="O5" s="6">
        <v>31.400000000000002</v>
      </c>
      <c r="P5" s="7">
        <f t="shared" si="0"/>
        <v>0.40779220779220782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1">
        <v>0</v>
      </c>
      <c r="Y5" s="22">
        <v>0</v>
      </c>
      <c r="Z5" s="22">
        <v>0</v>
      </c>
      <c r="AA5" s="22">
        <v>0</v>
      </c>
      <c r="AB5" s="22">
        <v>0</v>
      </c>
      <c r="AC5" s="5" t="s">
        <v>333</v>
      </c>
      <c r="AD5" s="5">
        <v>90</v>
      </c>
      <c r="AE5" s="5">
        <v>10</v>
      </c>
      <c r="AF5" s="5">
        <v>0</v>
      </c>
      <c r="AG5" s="5">
        <v>0</v>
      </c>
      <c r="AH5" s="5" t="s">
        <v>328</v>
      </c>
      <c r="AI5" s="5" t="s">
        <v>334</v>
      </c>
      <c r="AJ5" s="5" t="s">
        <v>330</v>
      </c>
      <c r="AK5" s="5" t="s">
        <v>329</v>
      </c>
      <c r="AL5" s="5" t="s">
        <v>330</v>
      </c>
      <c r="AM5" s="5" t="s">
        <v>331</v>
      </c>
      <c r="AN5" s="5" t="s">
        <v>331</v>
      </c>
      <c r="AO5" s="5" t="s">
        <v>332</v>
      </c>
      <c r="AP5" s="5" t="s">
        <v>231</v>
      </c>
      <c r="AQ5" s="10">
        <v>0.04</v>
      </c>
      <c r="AR5" s="10">
        <v>4.0000000000000001E-3</v>
      </c>
      <c r="AS5" s="11" t="s">
        <v>107</v>
      </c>
      <c r="AT5" s="10">
        <v>3.0000000000000001E-3</v>
      </c>
    </row>
    <row r="6" spans="1:46" x14ac:dyDescent="0.25">
      <c r="A6" s="1" t="s">
        <v>7</v>
      </c>
      <c r="B6" s="1">
        <v>1</v>
      </c>
      <c r="C6" s="2">
        <v>40840</v>
      </c>
      <c r="D6" s="1">
        <v>590205</v>
      </c>
      <c r="E6" s="1">
        <v>5217435</v>
      </c>
      <c r="F6" s="5" t="s">
        <v>102</v>
      </c>
      <c r="G6" s="6">
        <v>9.1</v>
      </c>
      <c r="H6" s="6">
        <v>8.6</v>
      </c>
      <c r="I6" s="6">
        <v>3.7</v>
      </c>
      <c r="J6" s="6">
        <v>4.8999999999999995</v>
      </c>
      <c r="K6" s="6">
        <v>289.10000000000002</v>
      </c>
      <c r="L6" s="6">
        <v>229.8</v>
      </c>
      <c r="M6" s="6">
        <v>59.3</v>
      </c>
      <c r="N6" s="6">
        <v>42.6</v>
      </c>
      <c r="O6" s="6">
        <v>16.7</v>
      </c>
      <c r="P6" s="7">
        <f t="shared" si="0"/>
        <v>0.28161888701517707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2">
        <v>0</v>
      </c>
      <c r="Z6" s="22">
        <v>0</v>
      </c>
      <c r="AA6" s="22">
        <v>0</v>
      </c>
      <c r="AB6" s="22">
        <v>0</v>
      </c>
      <c r="AC6" s="5" t="s">
        <v>333</v>
      </c>
      <c r="AD6" s="5">
        <v>100</v>
      </c>
      <c r="AE6" s="5" t="s">
        <v>327</v>
      </c>
      <c r="AF6" s="5">
        <v>0</v>
      </c>
      <c r="AG6" s="5">
        <v>0</v>
      </c>
      <c r="AH6" s="5" t="s">
        <v>328</v>
      </c>
      <c r="AI6" s="5" t="s">
        <v>334</v>
      </c>
      <c r="AJ6" s="5" t="s">
        <v>330</v>
      </c>
      <c r="AK6" s="5" t="s">
        <v>329</v>
      </c>
      <c r="AL6" s="5" t="s">
        <v>330</v>
      </c>
      <c r="AM6" s="5" t="s">
        <v>331</v>
      </c>
      <c r="AN6" s="5" t="s">
        <v>331</v>
      </c>
      <c r="AO6" s="5" t="s">
        <v>332</v>
      </c>
      <c r="AP6" s="5" t="s">
        <v>232</v>
      </c>
      <c r="AQ6" s="10">
        <v>0.04</v>
      </c>
      <c r="AR6" s="10">
        <v>6.0000000000000001E-3</v>
      </c>
      <c r="AS6" s="11" t="s">
        <v>107</v>
      </c>
      <c r="AT6" s="10">
        <v>1E-3</v>
      </c>
    </row>
    <row r="7" spans="1:46" x14ac:dyDescent="0.25">
      <c r="A7" s="1" t="s">
        <v>8</v>
      </c>
      <c r="B7" s="1">
        <v>10</v>
      </c>
      <c r="C7" s="2">
        <v>40840</v>
      </c>
      <c r="D7" s="1">
        <v>589088</v>
      </c>
      <c r="E7" s="1">
        <v>5218958</v>
      </c>
      <c r="F7" s="5" t="s">
        <v>102</v>
      </c>
      <c r="G7" s="6">
        <v>10.3</v>
      </c>
      <c r="H7" s="6">
        <v>9.8000000000000007</v>
      </c>
      <c r="I7" s="6">
        <v>5</v>
      </c>
      <c r="J7" s="6">
        <v>4.8000000000000007</v>
      </c>
      <c r="K7" s="6">
        <v>197.29999999999998</v>
      </c>
      <c r="L7" s="6">
        <v>138.19999999999999</v>
      </c>
      <c r="M7" s="6">
        <v>59.099999999999994</v>
      </c>
      <c r="N7" s="6">
        <v>36.799999999999997</v>
      </c>
      <c r="O7" s="6">
        <v>22.3</v>
      </c>
      <c r="P7" s="7">
        <f t="shared" si="0"/>
        <v>0.37732656514382407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2">
        <v>0</v>
      </c>
      <c r="Z7" s="22">
        <v>0</v>
      </c>
      <c r="AA7" s="22">
        <v>0</v>
      </c>
      <c r="AB7" s="22">
        <v>0</v>
      </c>
      <c r="AC7" s="5" t="s">
        <v>333</v>
      </c>
      <c r="AD7" s="5">
        <v>100</v>
      </c>
      <c r="AE7" s="5" t="s">
        <v>327</v>
      </c>
      <c r="AF7" s="5">
        <v>0</v>
      </c>
      <c r="AG7" s="5">
        <v>0</v>
      </c>
      <c r="AH7" s="5" t="s">
        <v>328</v>
      </c>
      <c r="AI7" s="5" t="s">
        <v>334</v>
      </c>
      <c r="AJ7" s="5" t="s">
        <v>330</v>
      </c>
      <c r="AK7" s="5" t="s">
        <v>329</v>
      </c>
      <c r="AL7" s="5" t="s">
        <v>330</v>
      </c>
      <c r="AM7" s="5" t="s">
        <v>331</v>
      </c>
      <c r="AN7" s="5" t="s">
        <v>331</v>
      </c>
      <c r="AO7" s="5" t="s">
        <v>332</v>
      </c>
      <c r="AP7" s="5" t="s">
        <v>233</v>
      </c>
      <c r="AQ7" s="10">
        <v>0.04</v>
      </c>
      <c r="AR7" s="10">
        <v>7.0000000000000001E-3</v>
      </c>
      <c r="AS7" s="11" t="s">
        <v>107</v>
      </c>
      <c r="AT7" s="10">
        <v>3.0000000000000001E-3</v>
      </c>
    </row>
    <row r="8" spans="1:46" x14ac:dyDescent="0.25">
      <c r="A8" s="1" t="s">
        <v>9</v>
      </c>
      <c r="B8" s="1">
        <v>11</v>
      </c>
      <c r="C8" s="2">
        <v>40840</v>
      </c>
      <c r="D8" s="1">
        <v>580236</v>
      </c>
      <c r="E8" s="3">
        <v>5234400</v>
      </c>
      <c r="F8" s="5" t="s">
        <v>102</v>
      </c>
      <c r="G8" s="6">
        <v>11.3</v>
      </c>
      <c r="H8" s="6">
        <v>10.8</v>
      </c>
      <c r="I8" s="6">
        <v>1.9000000000000001</v>
      </c>
      <c r="J8" s="6">
        <v>8.9</v>
      </c>
      <c r="K8" s="6">
        <v>267.60000000000002</v>
      </c>
      <c r="L8" s="6">
        <v>100.60000000000001</v>
      </c>
      <c r="M8" s="6">
        <v>167</v>
      </c>
      <c r="N8" s="6">
        <v>118.8</v>
      </c>
      <c r="O8" s="6">
        <v>48.2</v>
      </c>
      <c r="P8" s="7">
        <f t="shared" si="0"/>
        <v>0.28862275449101799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2">
        <v>0</v>
      </c>
      <c r="Z8" s="22">
        <v>0</v>
      </c>
      <c r="AA8" s="22">
        <v>0</v>
      </c>
      <c r="AB8" s="22">
        <v>0</v>
      </c>
      <c r="AC8" s="5" t="s">
        <v>326</v>
      </c>
      <c r="AD8" s="5">
        <v>90</v>
      </c>
      <c r="AE8" s="5">
        <v>10</v>
      </c>
      <c r="AF8" s="5">
        <v>0</v>
      </c>
      <c r="AG8" s="5">
        <v>0</v>
      </c>
      <c r="AH8" s="5" t="s">
        <v>335</v>
      </c>
      <c r="AI8" s="5" t="s">
        <v>336</v>
      </c>
      <c r="AJ8" s="5" t="s">
        <v>337</v>
      </c>
      <c r="AK8" s="5" t="s">
        <v>337</v>
      </c>
      <c r="AL8" s="5" t="s">
        <v>330</v>
      </c>
      <c r="AM8" s="5" t="s">
        <v>331</v>
      </c>
      <c r="AN8" s="5" t="s">
        <v>338</v>
      </c>
      <c r="AO8" s="5" t="s">
        <v>339</v>
      </c>
      <c r="AP8" s="5" t="s">
        <v>234</v>
      </c>
      <c r="AQ8" s="10">
        <v>0.1</v>
      </c>
      <c r="AR8" s="10">
        <v>1E-3</v>
      </c>
      <c r="AS8" s="10">
        <v>8.9999999999999993E-3</v>
      </c>
      <c r="AT8" s="10">
        <v>2E-3</v>
      </c>
    </row>
    <row r="9" spans="1:46" x14ac:dyDescent="0.25">
      <c r="A9" s="1" t="s">
        <v>10</v>
      </c>
      <c r="B9" s="1">
        <v>12</v>
      </c>
      <c r="C9" s="2">
        <v>40840</v>
      </c>
      <c r="D9" s="1">
        <v>575988</v>
      </c>
      <c r="E9" s="1">
        <v>5235078</v>
      </c>
      <c r="F9" s="5" t="s">
        <v>102</v>
      </c>
      <c r="G9" s="6">
        <v>11.700000000000001</v>
      </c>
      <c r="H9" s="6">
        <v>11.200000000000001</v>
      </c>
      <c r="I9" s="6">
        <v>5.7</v>
      </c>
      <c r="J9" s="6">
        <v>5.5000000000000009</v>
      </c>
      <c r="K9" s="6">
        <v>366.4</v>
      </c>
      <c r="L9" s="6">
        <v>180.70000000000002</v>
      </c>
      <c r="M9" s="6">
        <v>185.7</v>
      </c>
      <c r="N9" s="6">
        <v>119</v>
      </c>
      <c r="O9" s="6">
        <v>66.7</v>
      </c>
      <c r="P9" s="7">
        <f t="shared" si="0"/>
        <v>0.3591814754981153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2">
        <v>0</v>
      </c>
      <c r="Z9" s="22">
        <v>0</v>
      </c>
      <c r="AA9" s="22">
        <v>0</v>
      </c>
      <c r="AB9" s="22">
        <v>0</v>
      </c>
      <c r="AC9" s="5" t="s">
        <v>333</v>
      </c>
      <c r="AD9" s="5">
        <v>100</v>
      </c>
      <c r="AE9" s="5">
        <v>0</v>
      </c>
      <c r="AF9" s="5">
        <v>0</v>
      </c>
      <c r="AG9" s="5">
        <v>0</v>
      </c>
      <c r="AH9" s="5" t="s">
        <v>328</v>
      </c>
      <c r="AI9" s="5" t="s">
        <v>334</v>
      </c>
      <c r="AJ9" s="5" t="s">
        <v>330</v>
      </c>
      <c r="AK9" s="5" t="s">
        <v>329</v>
      </c>
      <c r="AL9" s="5" t="s">
        <v>330</v>
      </c>
      <c r="AM9" s="5" t="s">
        <v>331</v>
      </c>
      <c r="AN9" s="5" t="s">
        <v>331</v>
      </c>
      <c r="AO9" s="5" t="s">
        <v>332</v>
      </c>
      <c r="AP9" s="5" t="s">
        <v>235</v>
      </c>
      <c r="AQ9" s="10">
        <v>0.1</v>
      </c>
      <c r="AR9" s="10">
        <v>3.0000000000000001E-3</v>
      </c>
      <c r="AS9" s="11" t="s">
        <v>107</v>
      </c>
      <c r="AT9" s="10">
        <v>2E-3</v>
      </c>
    </row>
    <row r="10" spans="1:46" x14ac:dyDescent="0.25">
      <c r="A10" s="1" t="s">
        <v>11</v>
      </c>
      <c r="B10" s="1">
        <v>13</v>
      </c>
      <c r="C10" s="2">
        <v>40840</v>
      </c>
      <c r="D10" s="1">
        <v>577050</v>
      </c>
      <c r="E10" s="1">
        <v>5235173</v>
      </c>
      <c r="F10" s="5" t="s">
        <v>102</v>
      </c>
      <c r="G10" s="6">
        <v>10.199999999999999</v>
      </c>
      <c r="H10" s="6">
        <v>9.6999999999999993</v>
      </c>
      <c r="I10" s="6">
        <v>3.8000000000000003</v>
      </c>
      <c r="J10" s="6">
        <v>5.8999999999999986</v>
      </c>
      <c r="K10" s="6">
        <v>305.10000000000002</v>
      </c>
      <c r="L10" s="6">
        <v>229.3</v>
      </c>
      <c r="M10" s="6">
        <v>75.800000000000011</v>
      </c>
      <c r="N10" s="6">
        <v>49.2</v>
      </c>
      <c r="O10" s="6">
        <v>26.6</v>
      </c>
      <c r="P10" s="7">
        <f t="shared" si="0"/>
        <v>0.35092348284960417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2">
        <v>0</v>
      </c>
      <c r="Z10" s="22">
        <v>0</v>
      </c>
      <c r="AA10" s="22">
        <v>0</v>
      </c>
      <c r="AB10" s="22">
        <v>0</v>
      </c>
      <c r="AC10" s="5" t="s">
        <v>333</v>
      </c>
      <c r="AD10" s="5">
        <v>80</v>
      </c>
      <c r="AE10" s="5">
        <v>20</v>
      </c>
      <c r="AF10" s="5">
        <v>0</v>
      </c>
      <c r="AG10" s="5">
        <v>0</v>
      </c>
      <c r="AH10" s="5" t="s">
        <v>328</v>
      </c>
      <c r="AI10" s="5" t="s">
        <v>334</v>
      </c>
      <c r="AJ10" s="5" t="s">
        <v>330</v>
      </c>
      <c r="AK10" s="5" t="s">
        <v>329</v>
      </c>
      <c r="AL10" s="5" t="s">
        <v>330</v>
      </c>
      <c r="AM10" s="5" t="s">
        <v>331</v>
      </c>
      <c r="AN10" s="5" t="s">
        <v>331</v>
      </c>
      <c r="AO10" s="5" t="s">
        <v>332</v>
      </c>
      <c r="AP10" s="5" t="s">
        <v>236</v>
      </c>
      <c r="AQ10" s="10">
        <v>0.04</v>
      </c>
      <c r="AR10" s="10">
        <v>3.0000000000000001E-3</v>
      </c>
      <c r="AS10" s="11" t="s">
        <v>107</v>
      </c>
      <c r="AT10" s="10">
        <v>3.0000000000000001E-3</v>
      </c>
    </row>
    <row r="11" spans="1:46" x14ac:dyDescent="0.25">
      <c r="A11" s="1" t="s">
        <v>12</v>
      </c>
      <c r="B11" s="1">
        <v>14</v>
      </c>
      <c r="C11" s="2">
        <v>40840</v>
      </c>
      <c r="D11" s="1">
        <v>577823</v>
      </c>
      <c r="E11" s="1">
        <v>5234017</v>
      </c>
      <c r="F11" s="5" t="s">
        <v>102</v>
      </c>
      <c r="G11" s="6">
        <v>9.5</v>
      </c>
      <c r="H11" s="6">
        <v>9</v>
      </c>
      <c r="I11" s="6">
        <v>1.4000000000000001</v>
      </c>
      <c r="J11" s="6">
        <v>7.6</v>
      </c>
      <c r="K11" s="6">
        <v>364.9</v>
      </c>
      <c r="L11" s="6">
        <v>187.6</v>
      </c>
      <c r="M11" s="6">
        <v>177.3</v>
      </c>
      <c r="N11" s="6">
        <v>111.8</v>
      </c>
      <c r="O11" s="6">
        <v>65.5</v>
      </c>
      <c r="P11" s="7">
        <f t="shared" si="0"/>
        <v>0.36943034404963337</v>
      </c>
      <c r="Q11" s="21">
        <v>2</v>
      </c>
      <c r="R11" s="21">
        <v>2</v>
      </c>
      <c r="S11" s="21">
        <v>0</v>
      </c>
      <c r="T11" s="21">
        <v>0</v>
      </c>
      <c r="U11" s="21">
        <v>2.6315789473684212</v>
      </c>
      <c r="V11" s="21">
        <v>2.6315789473684212</v>
      </c>
      <c r="W11" s="21">
        <v>0</v>
      </c>
      <c r="X11" s="21">
        <v>0</v>
      </c>
      <c r="Y11" s="22">
        <v>1.9365286784436493</v>
      </c>
      <c r="Z11" s="22">
        <v>1.9365286784436493</v>
      </c>
      <c r="AA11" s="22">
        <v>0</v>
      </c>
      <c r="AB11" s="22">
        <v>0</v>
      </c>
      <c r="AC11" s="5" t="s">
        <v>326</v>
      </c>
      <c r="AD11" s="5">
        <v>80</v>
      </c>
      <c r="AE11" s="5">
        <v>20</v>
      </c>
      <c r="AF11" s="5">
        <v>0</v>
      </c>
      <c r="AG11" s="5">
        <v>0</v>
      </c>
      <c r="AH11" s="5" t="s">
        <v>328</v>
      </c>
      <c r="AI11" s="5" t="s">
        <v>334</v>
      </c>
      <c r="AJ11" s="5" t="s">
        <v>330</v>
      </c>
      <c r="AK11" s="5" t="s">
        <v>329</v>
      </c>
      <c r="AL11" s="5" t="s">
        <v>330</v>
      </c>
      <c r="AM11" s="5" t="s">
        <v>331</v>
      </c>
      <c r="AN11" s="5" t="s">
        <v>331</v>
      </c>
      <c r="AO11" s="5" t="s">
        <v>332</v>
      </c>
      <c r="AP11" s="5" t="s">
        <v>237</v>
      </c>
      <c r="AQ11" s="10">
        <v>0.1</v>
      </c>
      <c r="AR11" s="10">
        <v>1E-3</v>
      </c>
      <c r="AS11" s="11" t="s">
        <v>107</v>
      </c>
      <c r="AT11" s="10">
        <v>2E-3</v>
      </c>
    </row>
    <row r="12" spans="1:46" x14ac:dyDescent="0.25">
      <c r="A12" s="1" t="s">
        <v>13</v>
      </c>
      <c r="B12" s="1">
        <v>15</v>
      </c>
      <c r="C12" s="2">
        <v>40840</v>
      </c>
      <c r="D12" s="1">
        <v>577209</v>
      </c>
      <c r="E12" s="1">
        <v>5232846</v>
      </c>
      <c r="F12" s="5" t="s">
        <v>102</v>
      </c>
      <c r="G12" s="6">
        <v>8.3000000000000007</v>
      </c>
      <c r="H12" s="6">
        <v>7.8000000000000007</v>
      </c>
      <c r="I12" s="6">
        <v>0.70000000000000007</v>
      </c>
      <c r="J12" s="6">
        <v>7.1000000000000005</v>
      </c>
      <c r="K12" s="6">
        <v>267.2</v>
      </c>
      <c r="L12" s="6">
        <v>121.8</v>
      </c>
      <c r="M12" s="6">
        <v>145.4</v>
      </c>
      <c r="N12" s="6">
        <v>94.600000000000009</v>
      </c>
      <c r="O12" s="6">
        <v>50.800000000000004</v>
      </c>
      <c r="P12" s="7">
        <f t="shared" si="0"/>
        <v>0.34938101788170567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2">
        <v>0</v>
      </c>
      <c r="Z12" s="22">
        <v>0</v>
      </c>
      <c r="AA12" s="22">
        <v>0</v>
      </c>
      <c r="AB12" s="22">
        <v>0</v>
      </c>
      <c r="AC12" s="5" t="s">
        <v>326</v>
      </c>
      <c r="AD12" s="5">
        <v>100</v>
      </c>
      <c r="AE12" s="5" t="s">
        <v>327</v>
      </c>
      <c r="AF12" s="5">
        <v>0</v>
      </c>
      <c r="AG12" s="5">
        <v>0</v>
      </c>
      <c r="AH12" s="5" t="s">
        <v>328</v>
      </c>
      <c r="AI12" s="5" t="s">
        <v>334</v>
      </c>
      <c r="AJ12" s="5" t="s">
        <v>330</v>
      </c>
      <c r="AK12" s="5" t="s">
        <v>329</v>
      </c>
      <c r="AL12" s="5" t="s">
        <v>330</v>
      </c>
      <c r="AM12" s="5" t="s">
        <v>331</v>
      </c>
      <c r="AN12" s="5" t="s">
        <v>331</v>
      </c>
      <c r="AO12" s="5" t="s">
        <v>332</v>
      </c>
      <c r="AP12" s="5" t="s">
        <v>238</v>
      </c>
      <c r="AQ12" s="10">
        <v>0.08</v>
      </c>
      <c r="AR12" s="10">
        <v>5.0000000000000001E-3</v>
      </c>
      <c r="AS12" s="10">
        <v>6.0000000000000001E-3</v>
      </c>
      <c r="AT12" s="10">
        <v>3.0000000000000001E-3</v>
      </c>
    </row>
    <row r="13" spans="1:46" x14ac:dyDescent="0.25">
      <c r="A13" s="1" t="s">
        <v>14</v>
      </c>
      <c r="B13" s="1">
        <v>18</v>
      </c>
      <c r="C13" s="2">
        <v>40842</v>
      </c>
      <c r="D13" s="1">
        <v>573710</v>
      </c>
      <c r="E13" s="1">
        <v>5225748</v>
      </c>
      <c r="F13" s="5" t="s">
        <v>102</v>
      </c>
      <c r="G13" s="6">
        <v>11</v>
      </c>
      <c r="H13" s="6">
        <v>10.5</v>
      </c>
      <c r="I13" s="6">
        <v>2.7</v>
      </c>
      <c r="J13" s="6">
        <v>7.8</v>
      </c>
      <c r="K13" s="6">
        <v>480.6</v>
      </c>
      <c r="L13" s="6">
        <v>240.4</v>
      </c>
      <c r="M13" s="6">
        <v>240.2</v>
      </c>
      <c r="N13" s="6">
        <v>174.4</v>
      </c>
      <c r="O13" s="6">
        <v>65.8</v>
      </c>
      <c r="P13" s="7">
        <f t="shared" si="0"/>
        <v>0.27393838467943382</v>
      </c>
      <c r="Q13" s="21">
        <v>2</v>
      </c>
      <c r="R13" s="21">
        <v>2</v>
      </c>
      <c r="S13" s="21">
        <v>0</v>
      </c>
      <c r="T13" s="21">
        <v>0</v>
      </c>
      <c r="U13" s="21">
        <v>2.5641025641025643</v>
      </c>
      <c r="V13" s="21">
        <v>2.5641025641025643</v>
      </c>
      <c r="W13" s="21">
        <v>0</v>
      </c>
      <c r="X13" s="21">
        <v>0</v>
      </c>
      <c r="Y13" s="22">
        <v>1.5697304261933773</v>
      </c>
      <c r="Z13" s="22">
        <v>1.5697304261933773</v>
      </c>
      <c r="AA13" s="22">
        <v>0</v>
      </c>
      <c r="AB13" s="22">
        <v>0</v>
      </c>
      <c r="AC13" s="5" t="s">
        <v>326</v>
      </c>
      <c r="AD13" s="5">
        <v>100</v>
      </c>
      <c r="AE13" s="5" t="s">
        <v>327</v>
      </c>
      <c r="AF13" s="5">
        <v>0</v>
      </c>
      <c r="AG13" s="5">
        <v>0</v>
      </c>
      <c r="AH13" s="5" t="s">
        <v>328</v>
      </c>
      <c r="AI13" s="5" t="s">
        <v>334</v>
      </c>
      <c r="AJ13" s="5" t="s">
        <v>330</v>
      </c>
      <c r="AK13" s="5" t="s">
        <v>329</v>
      </c>
      <c r="AL13" s="5" t="s">
        <v>330</v>
      </c>
      <c r="AM13" s="5" t="s">
        <v>331</v>
      </c>
      <c r="AN13" s="5" t="s">
        <v>331</v>
      </c>
      <c r="AO13" s="5" t="s">
        <v>332</v>
      </c>
      <c r="AP13" s="5" t="s">
        <v>239</v>
      </c>
      <c r="AQ13" s="10">
        <v>0.14000000000000001</v>
      </c>
      <c r="AR13" s="10">
        <v>2E-3</v>
      </c>
      <c r="AS13" s="11" t="s">
        <v>107</v>
      </c>
      <c r="AT13" s="10">
        <v>3.0000000000000001E-3</v>
      </c>
    </row>
    <row r="14" spans="1:46" x14ac:dyDescent="0.25">
      <c r="A14" s="1" t="s">
        <v>15</v>
      </c>
      <c r="B14" s="1">
        <v>19</v>
      </c>
      <c r="C14" s="2">
        <v>40842</v>
      </c>
      <c r="D14" s="1">
        <v>573174</v>
      </c>
      <c r="E14" s="1">
        <v>5226624</v>
      </c>
      <c r="F14" s="5" t="s">
        <v>102</v>
      </c>
      <c r="G14" s="6">
        <v>11.9</v>
      </c>
      <c r="H14" s="6">
        <v>11.4</v>
      </c>
      <c r="I14" s="6">
        <v>8</v>
      </c>
      <c r="J14" s="6">
        <v>3.4000000000000004</v>
      </c>
      <c r="K14" s="6">
        <v>234.8</v>
      </c>
      <c r="L14" s="6">
        <v>176.6</v>
      </c>
      <c r="M14" s="6">
        <v>58.2</v>
      </c>
      <c r="N14" s="6">
        <v>31.400000000000002</v>
      </c>
      <c r="O14" s="6">
        <v>26.8</v>
      </c>
      <c r="P14" s="7">
        <f t="shared" si="0"/>
        <v>0.46048109965635736</v>
      </c>
      <c r="Q14" s="21">
        <v>1</v>
      </c>
      <c r="R14" s="21">
        <v>1</v>
      </c>
      <c r="S14" s="21">
        <v>0</v>
      </c>
      <c r="T14" s="21">
        <v>0</v>
      </c>
      <c r="U14" s="21">
        <v>2.9411764705882351</v>
      </c>
      <c r="V14" s="21">
        <v>2.9411764705882351</v>
      </c>
      <c r="W14" s="21">
        <v>0</v>
      </c>
      <c r="X14" s="21">
        <v>0</v>
      </c>
      <c r="Y14" s="22">
        <v>0.7744078423566878</v>
      </c>
      <c r="Z14" s="22">
        <v>0.7744078423566878</v>
      </c>
      <c r="AA14" s="22">
        <v>0</v>
      </c>
      <c r="AB14" s="22">
        <v>0</v>
      </c>
      <c r="AC14" s="5" t="s">
        <v>333</v>
      </c>
      <c r="AD14" s="5">
        <v>90</v>
      </c>
      <c r="AE14" s="5">
        <v>10</v>
      </c>
      <c r="AF14" s="5">
        <v>0</v>
      </c>
      <c r="AG14" s="5">
        <v>0</v>
      </c>
      <c r="AH14" s="5" t="s">
        <v>328</v>
      </c>
      <c r="AI14" s="5" t="s">
        <v>334</v>
      </c>
      <c r="AJ14" s="5" t="s">
        <v>330</v>
      </c>
      <c r="AK14" s="5" t="s">
        <v>329</v>
      </c>
      <c r="AL14" s="5" t="s">
        <v>330</v>
      </c>
      <c r="AM14" s="5" t="s">
        <v>331</v>
      </c>
      <c r="AN14" s="5" t="s">
        <v>331</v>
      </c>
      <c r="AO14" s="5" t="s">
        <v>332</v>
      </c>
      <c r="AP14" s="5" t="s">
        <v>240</v>
      </c>
      <c r="AQ14" s="10">
        <v>0.04</v>
      </c>
      <c r="AR14" s="11" t="s">
        <v>108</v>
      </c>
      <c r="AS14" s="10">
        <v>6.0000000000000001E-3</v>
      </c>
      <c r="AT14" s="10">
        <v>2E-3</v>
      </c>
    </row>
    <row r="15" spans="1:46" x14ac:dyDescent="0.25">
      <c r="A15" s="1" t="s">
        <v>16</v>
      </c>
      <c r="B15" s="1">
        <v>20</v>
      </c>
      <c r="C15" s="2">
        <v>40842</v>
      </c>
      <c r="D15" s="1">
        <v>572565</v>
      </c>
      <c r="E15" s="1">
        <v>5226746</v>
      </c>
      <c r="F15" s="5" t="s">
        <v>102</v>
      </c>
      <c r="G15" s="6">
        <v>9.1999999999999993</v>
      </c>
      <c r="H15" s="6">
        <v>8.6999999999999993</v>
      </c>
      <c r="I15" s="6">
        <v>1.2</v>
      </c>
      <c r="J15" s="6">
        <v>7.4999999999999991</v>
      </c>
      <c r="K15" s="6">
        <v>198.89999999999998</v>
      </c>
      <c r="L15" s="6">
        <v>111.8</v>
      </c>
      <c r="M15" s="6">
        <v>87.1</v>
      </c>
      <c r="N15" s="6">
        <v>60</v>
      </c>
      <c r="O15" s="6">
        <v>27.1</v>
      </c>
      <c r="P15" s="7">
        <f t="shared" si="0"/>
        <v>0.31113662456946045</v>
      </c>
      <c r="Q15" s="21">
        <v>2</v>
      </c>
      <c r="R15" s="21">
        <v>2</v>
      </c>
      <c r="S15" s="21">
        <v>0</v>
      </c>
      <c r="T15" s="21">
        <v>0</v>
      </c>
      <c r="U15" s="21">
        <v>2.666666666666667</v>
      </c>
      <c r="V15" s="21">
        <v>2.666666666666667</v>
      </c>
      <c r="W15" s="21">
        <v>0</v>
      </c>
      <c r="X15" s="21">
        <v>0</v>
      </c>
      <c r="Y15" s="22">
        <v>1.7648315429687502</v>
      </c>
      <c r="Z15" s="22">
        <v>1.7648315429687502</v>
      </c>
      <c r="AA15" s="22">
        <v>0</v>
      </c>
      <c r="AB15" s="22">
        <v>0</v>
      </c>
      <c r="AC15" s="5" t="s">
        <v>333</v>
      </c>
      <c r="AD15" s="5">
        <v>95</v>
      </c>
      <c r="AE15" s="5">
        <v>5</v>
      </c>
      <c r="AF15" s="5">
        <v>0</v>
      </c>
      <c r="AG15" s="5">
        <v>0</v>
      </c>
      <c r="AH15" s="5" t="s">
        <v>328</v>
      </c>
      <c r="AI15" s="5" t="s">
        <v>334</v>
      </c>
      <c r="AJ15" s="5" t="s">
        <v>330</v>
      </c>
      <c r="AK15" s="5" t="s">
        <v>329</v>
      </c>
      <c r="AL15" s="5" t="s">
        <v>330</v>
      </c>
      <c r="AM15" s="5" t="s">
        <v>331</v>
      </c>
      <c r="AN15" s="5" t="s">
        <v>331</v>
      </c>
      <c r="AO15" s="5" t="s">
        <v>332</v>
      </c>
      <c r="AP15" s="5" t="s">
        <v>241</v>
      </c>
      <c r="AQ15" s="10">
        <v>0.06</v>
      </c>
      <c r="AR15" s="10">
        <v>2.8000000000000001E-2</v>
      </c>
      <c r="AS15" s="10">
        <v>8.0000000000000002E-3</v>
      </c>
      <c r="AT15" s="10">
        <v>2E-3</v>
      </c>
    </row>
    <row r="16" spans="1:46" x14ac:dyDescent="0.25">
      <c r="A16" s="1" t="s">
        <v>17</v>
      </c>
      <c r="B16" s="1">
        <v>21</v>
      </c>
      <c r="C16" s="2">
        <v>40842</v>
      </c>
      <c r="D16" s="1">
        <v>571743</v>
      </c>
      <c r="E16" s="1">
        <v>5226110</v>
      </c>
      <c r="F16" s="5" t="s">
        <v>102</v>
      </c>
      <c r="G16" s="6">
        <v>12.700000000000001</v>
      </c>
      <c r="H16" s="6">
        <v>12.200000000000001</v>
      </c>
      <c r="I16" s="6">
        <v>9</v>
      </c>
      <c r="J16" s="6">
        <v>3.2000000000000011</v>
      </c>
      <c r="K16" s="6">
        <v>322.39999999999998</v>
      </c>
      <c r="L16" s="6">
        <v>256</v>
      </c>
      <c r="M16" s="6">
        <v>66.400000000000006</v>
      </c>
      <c r="N16" s="6">
        <v>35</v>
      </c>
      <c r="O16" s="6">
        <v>31.400000000000002</v>
      </c>
      <c r="P16" s="7">
        <f t="shared" si="0"/>
        <v>0.47289156626506024</v>
      </c>
      <c r="Q16" s="21">
        <v>2</v>
      </c>
      <c r="R16" s="21">
        <v>2</v>
      </c>
      <c r="S16" s="21">
        <v>0</v>
      </c>
      <c r="T16" s="21">
        <v>0</v>
      </c>
      <c r="U16" s="21">
        <v>6.2499999999999982</v>
      </c>
      <c r="V16" s="21">
        <v>6.2499999999999982</v>
      </c>
      <c r="W16" s="21">
        <v>0</v>
      </c>
      <c r="X16" s="21">
        <v>0</v>
      </c>
      <c r="Y16" s="22">
        <v>6.1858258928571432</v>
      </c>
      <c r="Z16" s="22">
        <v>6.1858258928571432</v>
      </c>
      <c r="AA16" s="22">
        <v>0</v>
      </c>
      <c r="AB16" s="22">
        <v>0</v>
      </c>
      <c r="AC16" s="5" t="s">
        <v>333</v>
      </c>
      <c r="AD16" s="5">
        <v>80</v>
      </c>
      <c r="AE16" s="5">
        <v>20</v>
      </c>
      <c r="AF16" s="5">
        <v>0</v>
      </c>
      <c r="AG16" s="5">
        <v>0</v>
      </c>
      <c r="AH16" s="5" t="s">
        <v>328</v>
      </c>
      <c r="AI16" s="5" t="s">
        <v>334</v>
      </c>
      <c r="AJ16" s="5" t="s">
        <v>330</v>
      </c>
      <c r="AK16" s="5" t="s">
        <v>329</v>
      </c>
      <c r="AL16" s="5" t="s">
        <v>330</v>
      </c>
      <c r="AM16" s="5" t="s">
        <v>331</v>
      </c>
      <c r="AN16" s="5" t="s">
        <v>331</v>
      </c>
      <c r="AO16" s="5" t="s">
        <v>332</v>
      </c>
      <c r="AP16" s="5" t="s">
        <v>242</v>
      </c>
      <c r="AQ16" s="10">
        <v>0.04</v>
      </c>
      <c r="AR16" s="10">
        <v>1E-3</v>
      </c>
      <c r="AS16" s="11" t="s">
        <v>107</v>
      </c>
      <c r="AT16" s="10">
        <v>2E-3</v>
      </c>
    </row>
    <row r="17" spans="1:46" x14ac:dyDescent="0.25">
      <c r="A17" s="1" t="s">
        <v>18</v>
      </c>
      <c r="B17" s="1">
        <v>22</v>
      </c>
      <c r="C17" s="2">
        <v>40842</v>
      </c>
      <c r="D17" s="1">
        <v>570733</v>
      </c>
      <c r="E17" s="1">
        <v>5225751</v>
      </c>
      <c r="F17" s="5" t="s">
        <v>102</v>
      </c>
      <c r="G17" s="6">
        <v>9.1</v>
      </c>
      <c r="H17" s="6">
        <v>8.6</v>
      </c>
      <c r="I17" s="6">
        <v>2.7</v>
      </c>
      <c r="J17" s="6">
        <v>5.8999999999999995</v>
      </c>
      <c r="K17" s="6">
        <v>139.80000000000001</v>
      </c>
      <c r="L17" s="6">
        <v>72.599999999999994</v>
      </c>
      <c r="M17" s="6">
        <v>67.2</v>
      </c>
      <c r="N17" s="6">
        <v>43.4</v>
      </c>
      <c r="O17" s="6">
        <v>23.8</v>
      </c>
      <c r="P17" s="7">
        <f t="shared" si="0"/>
        <v>0.35416666666666669</v>
      </c>
      <c r="Q17" s="21">
        <v>1</v>
      </c>
      <c r="R17" s="21">
        <v>1</v>
      </c>
      <c r="S17" s="21">
        <v>0</v>
      </c>
      <c r="T17" s="21">
        <v>0</v>
      </c>
      <c r="U17" s="21">
        <v>1.6949152542372883</v>
      </c>
      <c r="V17" s="21">
        <v>1.6949152542372883</v>
      </c>
      <c r="W17" s="21">
        <v>0</v>
      </c>
      <c r="X17" s="21">
        <v>0</v>
      </c>
      <c r="Y17" s="22">
        <v>1.8795734176987331</v>
      </c>
      <c r="Z17" s="22">
        <v>1.8795734176987331</v>
      </c>
      <c r="AA17" s="22">
        <v>0</v>
      </c>
      <c r="AB17" s="22">
        <v>0</v>
      </c>
      <c r="AC17" s="5" t="s">
        <v>333</v>
      </c>
      <c r="AD17" s="5">
        <v>90</v>
      </c>
      <c r="AE17" s="5">
        <v>10</v>
      </c>
      <c r="AF17" s="5">
        <v>0</v>
      </c>
      <c r="AG17" s="5">
        <v>0</v>
      </c>
      <c r="AH17" s="5" t="s">
        <v>328</v>
      </c>
      <c r="AI17" s="5" t="s">
        <v>334</v>
      </c>
      <c r="AJ17" s="5" t="s">
        <v>330</v>
      </c>
      <c r="AK17" s="5" t="s">
        <v>329</v>
      </c>
      <c r="AL17" s="5" t="s">
        <v>330</v>
      </c>
      <c r="AM17" s="5" t="s">
        <v>331</v>
      </c>
      <c r="AN17" s="5" t="s">
        <v>331</v>
      </c>
      <c r="AO17" s="5" t="s">
        <v>332</v>
      </c>
      <c r="AP17" s="5" t="s">
        <v>243</v>
      </c>
      <c r="AQ17" s="10">
        <v>0.04</v>
      </c>
      <c r="AR17" s="10">
        <v>1E-3</v>
      </c>
      <c r="AS17" s="11" t="s">
        <v>107</v>
      </c>
      <c r="AT17" s="10">
        <v>2E-3</v>
      </c>
    </row>
    <row r="18" spans="1:46" x14ac:dyDescent="0.25">
      <c r="A18" s="1" t="s">
        <v>19</v>
      </c>
      <c r="B18" s="1">
        <v>23</v>
      </c>
      <c r="C18" s="2">
        <v>40842</v>
      </c>
      <c r="D18" s="1">
        <v>569929</v>
      </c>
      <c r="E18" s="1">
        <v>5225872</v>
      </c>
      <c r="F18" s="5" t="s">
        <v>102</v>
      </c>
      <c r="G18" s="6">
        <v>8.6999999999999993</v>
      </c>
      <c r="H18" s="6">
        <v>8.1999999999999993</v>
      </c>
      <c r="I18" s="6">
        <v>2</v>
      </c>
      <c r="J18" s="6">
        <v>6.1999999999999993</v>
      </c>
      <c r="K18" s="6">
        <v>171.3</v>
      </c>
      <c r="L18" s="6">
        <v>91.9</v>
      </c>
      <c r="M18" s="6">
        <v>79.400000000000006</v>
      </c>
      <c r="N18" s="6">
        <v>61</v>
      </c>
      <c r="O18" s="6">
        <v>18.399999999999999</v>
      </c>
      <c r="P18" s="7">
        <f t="shared" si="0"/>
        <v>0.23173803526448358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2">
        <v>0</v>
      </c>
      <c r="Z18" s="22">
        <v>0</v>
      </c>
      <c r="AA18" s="22">
        <v>0</v>
      </c>
      <c r="AB18" s="22">
        <v>0</v>
      </c>
      <c r="AC18" s="5" t="s">
        <v>333</v>
      </c>
      <c r="AD18" s="5">
        <v>90</v>
      </c>
      <c r="AE18" s="5">
        <v>10</v>
      </c>
      <c r="AF18" s="5">
        <v>0</v>
      </c>
      <c r="AG18" s="5">
        <v>0</v>
      </c>
      <c r="AH18" s="5" t="s">
        <v>328</v>
      </c>
      <c r="AI18" s="5" t="s">
        <v>334</v>
      </c>
      <c r="AJ18" s="5" t="s">
        <v>330</v>
      </c>
      <c r="AK18" s="5" t="s">
        <v>329</v>
      </c>
      <c r="AL18" s="5" t="s">
        <v>330</v>
      </c>
      <c r="AM18" s="5" t="s">
        <v>331</v>
      </c>
      <c r="AN18" s="5" t="s">
        <v>331</v>
      </c>
      <c r="AO18" s="5" t="s">
        <v>332</v>
      </c>
      <c r="AP18" s="5" t="s">
        <v>244</v>
      </c>
      <c r="AQ18" s="10">
        <v>0.04</v>
      </c>
      <c r="AR18" s="11" t="s">
        <v>108</v>
      </c>
      <c r="AS18" s="10">
        <v>6.0000000000000001E-3</v>
      </c>
      <c r="AT18" s="10">
        <v>1E-3</v>
      </c>
    </row>
    <row r="19" spans="1:46" x14ac:dyDescent="0.25">
      <c r="A19" s="1" t="s">
        <v>20</v>
      </c>
      <c r="B19" s="1">
        <v>24</v>
      </c>
      <c r="C19" s="2">
        <v>40842</v>
      </c>
      <c r="D19" s="1">
        <v>568780</v>
      </c>
      <c r="E19" s="1">
        <v>5222162</v>
      </c>
      <c r="F19" s="5" t="s">
        <v>102</v>
      </c>
      <c r="G19" s="6">
        <v>9.6</v>
      </c>
      <c r="H19" s="6">
        <v>9.1</v>
      </c>
      <c r="I19" s="6">
        <v>1.5</v>
      </c>
      <c r="J19" s="6">
        <v>7.6</v>
      </c>
      <c r="K19" s="6">
        <v>245.9</v>
      </c>
      <c r="L19" s="6">
        <v>144.9</v>
      </c>
      <c r="M19" s="6">
        <v>101</v>
      </c>
      <c r="N19" s="6">
        <v>76.2</v>
      </c>
      <c r="O19" s="6">
        <v>24.8</v>
      </c>
      <c r="P19" s="7">
        <f t="shared" si="0"/>
        <v>0.24554455445544554</v>
      </c>
      <c r="Q19" s="21">
        <v>1</v>
      </c>
      <c r="R19" s="21">
        <v>1</v>
      </c>
      <c r="S19" s="21">
        <v>0</v>
      </c>
      <c r="T19" s="21">
        <v>0</v>
      </c>
      <c r="U19" s="21">
        <v>1.3157894736842106</v>
      </c>
      <c r="V19" s="21">
        <v>1.3157894736842106</v>
      </c>
      <c r="W19" s="21">
        <v>0</v>
      </c>
      <c r="X19" s="21">
        <v>0</v>
      </c>
      <c r="Y19" s="22">
        <v>64.776082677165348</v>
      </c>
      <c r="Z19" s="22">
        <v>64.776082677165348</v>
      </c>
      <c r="AA19" s="22">
        <v>0</v>
      </c>
      <c r="AB19" s="22">
        <v>0</v>
      </c>
      <c r="AC19" s="5" t="s">
        <v>326</v>
      </c>
      <c r="AD19" s="5">
        <v>95</v>
      </c>
      <c r="AE19" s="5">
        <v>5</v>
      </c>
      <c r="AF19" s="5">
        <v>0</v>
      </c>
      <c r="AG19" s="5">
        <v>0</v>
      </c>
      <c r="AH19" s="5" t="s">
        <v>328</v>
      </c>
      <c r="AI19" s="5" t="s">
        <v>334</v>
      </c>
      <c r="AJ19" s="5" t="s">
        <v>330</v>
      </c>
      <c r="AK19" s="5" t="s">
        <v>329</v>
      </c>
      <c r="AL19" s="5" t="s">
        <v>330</v>
      </c>
      <c r="AM19" s="5" t="s">
        <v>331</v>
      </c>
      <c r="AN19" s="5" t="s">
        <v>331</v>
      </c>
      <c r="AO19" s="5" t="s">
        <v>332</v>
      </c>
      <c r="AP19" s="5" t="s">
        <v>245</v>
      </c>
      <c r="AQ19" s="10">
        <v>0.06</v>
      </c>
      <c r="AR19" s="10">
        <v>0.183</v>
      </c>
      <c r="AS19" s="10">
        <v>7.0000000000000001E-3</v>
      </c>
      <c r="AT19" s="10">
        <v>1E-3</v>
      </c>
    </row>
    <row r="20" spans="1:46" x14ac:dyDescent="0.25">
      <c r="A20" s="1" t="s">
        <v>21</v>
      </c>
      <c r="B20" s="1">
        <v>25</v>
      </c>
      <c r="C20" s="2">
        <v>40842</v>
      </c>
      <c r="D20" s="1">
        <v>571323</v>
      </c>
      <c r="E20" s="1">
        <v>5221560</v>
      </c>
      <c r="F20" s="5" t="s">
        <v>102</v>
      </c>
      <c r="G20" s="6">
        <v>10.1</v>
      </c>
      <c r="H20" s="6">
        <v>9.6</v>
      </c>
      <c r="I20" s="6">
        <v>1.4000000000000001</v>
      </c>
      <c r="J20" s="6">
        <v>8.1999999999999993</v>
      </c>
      <c r="K20" s="6">
        <v>313.39999999999998</v>
      </c>
      <c r="L20" s="6">
        <v>43</v>
      </c>
      <c r="M20" s="6">
        <v>270.39999999999998</v>
      </c>
      <c r="N20" s="6">
        <v>162.19999999999999</v>
      </c>
      <c r="O20" s="6">
        <v>108.2</v>
      </c>
      <c r="P20" s="7">
        <f t="shared" si="0"/>
        <v>0.40014792899408286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2">
        <v>0</v>
      </c>
      <c r="Z20" s="22">
        <v>0</v>
      </c>
      <c r="AA20" s="22">
        <v>0</v>
      </c>
      <c r="AB20" s="22">
        <v>0</v>
      </c>
      <c r="AC20" s="5" t="s">
        <v>326</v>
      </c>
      <c r="AD20" s="5">
        <v>95</v>
      </c>
      <c r="AE20" s="5">
        <v>5</v>
      </c>
      <c r="AF20" s="5">
        <v>0</v>
      </c>
      <c r="AG20" s="5">
        <v>0</v>
      </c>
      <c r="AH20" s="5" t="s">
        <v>328</v>
      </c>
      <c r="AI20" s="5" t="s">
        <v>334</v>
      </c>
      <c r="AJ20" s="5" t="s">
        <v>330</v>
      </c>
      <c r="AK20" s="5" t="s">
        <v>329</v>
      </c>
      <c r="AL20" s="5" t="s">
        <v>330</v>
      </c>
      <c r="AM20" s="5" t="s">
        <v>331</v>
      </c>
      <c r="AN20" s="5" t="s">
        <v>331</v>
      </c>
      <c r="AO20" s="5" t="s">
        <v>332</v>
      </c>
      <c r="AP20" s="5" t="s">
        <v>246</v>
      </c>
      <c r="AQ20" s="10">
        <v>0.16</v>
      </c>
      <c r="AR20" s="10">
        <v>4.4999999999999998E-2</v>
      </c>
      <c r="AS20" s="11" t="s">
        <v>107</v>
      </c>
      <c r="AT20" s="10">
        <v>2E-3</v>
      </c>
    </row>
    <row r="21" spans="1:46" x14ac:dyDescent="0.25">
      <c r="A21" s="3" t="s">
        <v>22</v>
      </c>
      <c r="B21" s="3">
        <v>26</v>
      </c>
      <c r="C21" s="8">
        <v>40842</v>
      </c>
      <c r="D21" s="3">
        <v>570024</v>
      </c>
      <c r="E21" s="3">
        <v>5220508</v>
      </c>
      <c r="F21" s="5" t="s">
        <v>102</v>
      </c>
      <c r="G21" s="6">
        <v>8.5</v>
      </c>
      <c r="H21" s="6">
        <v>8</v>
      </c>
      <c r="I21" s="6">
        <v>0.4</v>
      </c>
      <c r="J21" s="6">
        <v>7.6</v>
      </c>
      <c r="K21" s="6">
        <v>258.39999999999998</v>
      </c>
      <c r="L21" s="6">
        <v>166</v>
      </c>
      <c r="M21" s="6">
        <v>92.4</v>
      </c>
      <c r="N21" s="6">
        <v>60</v>
      </c>
      <c r="O21" s="6">
        <v>32.4</v>
      </c>
      <c r="P21" s="7">
        <f t="shared" si="0"/>
        <v>0.3506493506493506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2">
        <v>0</v>
      </c>
      <c r="Z21" s="22">
        <v>0</v>
      </c>
      <c r="AA21" s="22">
        <v>0</v>
      </c>
      <c r="AB21" s="22">
        <v>0</v>
      </c>
      <c r="AC21" s="5" t="s">
        <v>326</v>
      </c>
      <c r="AD21" s="5">
        <v>95</v>
      </c>
      <c r="AE21" s="5">
        <v>5</v>
      </c>
      <c r="AF21" s="5">
        <v>0</v>
      </c>
      <c r="AG21" s="5">
        <v>0</v>
      </c>
      <c r="AH21" s="5" t="s">
        <v>328</v>
      </c>
      <c r="AI21" s="5" t="s">
        <v>334</v>
      </c>
      <c r="AJ21" s="5" t="s">
        <v>330</v>
      </c>
      <c r="AK21" s="5" t="s">
        <v>329</v>
      </c>
      <c r="AL21" s="5" t="s">
        <v>330</v>
      </c>
      <c r="AM21" s="5" t="s">
        <v>331</v>
      </c>
      <c r="AN21" s="5" t="s">
        <v>331</v>
      </c>
      <c r="AO21" s="5" t="s">
        <v>332</v>
      </c>
      <c r="AP21" s="5" t="s">
        <v>247</v>
      </c>
      <c r="AQ21" s="10">
        <v>0.06</v>
      </c>
      <c r="AR21" s="10">
        <v>1E-3</v>
      </c>
      <c r="AS21" s="11" t="s">
        <v>107</v>
      </c>
      <c r="AT21" s="10">
        <v>6.0000000000000001E-3</v>
      </c>
    </row>
    <row r="22" spans="1:46" x14ac:dyDescent="0.25">
      <c r="A22" s="1" t="s">
        <v>23</v>
      </c>
      <c r="B22" s="1">
        <v>27</v>
      </c>
      <c r="C22" s="2">
        <v>40842</v>
      </c>
      <c r="D22" s="1">
        <v>568852</v>
      </c>
      <c r="E22" s="1">
        <v>5220824</v>
      </c>
      <c r="F22" s="5" t="s">
        <v>102</v>
      </c>
      <c r="G22" s="6">
        <v>7.3</v>
      </c>
      <c r="H22" s="6">
        <v>6.8</v>
      </c>
      <c r="I22" s="6">
        <v>1.2</v>
      </c>
      <c r="J22" s="6">
        <v>5.6</v>
      </c>
      <c r="K22" s="6">
        <v>148.5</v>
      </c>
      <c r="L22" s="6">
        <v>54.5</v>
      </c>
      <c r="M22" s="6">
        <v>94</v>
      </c>
      <c r="N22" s="6">
        <v>62.6</v>
      </c>
      <c r="O22" s="6">
        <v>31.400000000000002</v>
      </c>
      <c r="P22" s="7">
        <f t="shared" si="0"/>
        <v>0.3340425531914894</v>
      </c>
      <c r="Q22" s="21">
        <v>1</v>
      </c>
      <c r="R22" s="21">
        <v>1</v>
      </c>
      <c r="S22" s="21">
        <v>0</v>
      </c>
      <c r="T22" s="21">
        <v>0</v>
      </c>
      <c r="U22" s="21">
        <v>1.7857142857142858</v>
      </c>
      <c r="V22" s="21">
        <v>1.7857142857142858</v>
      </c>
      <c r="W22" s="21">
        <v>0</v>
      </c>
      <c r="X22" s="21">
        <v>0</v>
      </c>
      <c r="Y22" s="22">
        <v>3.0700878594249201</v>
      </c>
      <c r="Z22" s="22">
        <v>3.0700878594249201</v>
      </c>
      <c r="AA22" s="22">
        <v>0</v>
      </c>
      <c r="AB22" s="22">
        <v>0</v>
      </c>
      <c r="AC22" s="5" t="s">
        <v>326</v>
      </c>
      <c r="AD22" s="5">
        <v>100</v>
      </c>
      <c r="AE22" s="5" t="s">
        <v>327</v>
      </c>
      <c r="AF22" s="5">
        <v>0</v>
      </c>
      <c r="AG22" s="5">
        <v>0</v>
      </c>
      <c r="AH22" s="5" t="s">
        <v>328</v>
      </c>
      <c r="AI22" s="5" t="s">
        <v>334</v>
      </c>
      <c r="AJ22" s="5" t="s">
        <v>330</v>
      </c>
      <c r="AK22" s="5" t="s">
        <v>329</v>
      </c>
      <c r="AL22" s="5" t="s">
        <v>330</v>
      </c>
      <c r="AM22" s="5" t="s">
        <v>340</v>
      </c>
      <c r="AN22" s="5" t="s">
        <v>340</v>
      </c>
      <c r="AO22" s="5" t="s">
        <v>332</v>
      </c>
      <c r="AP22" s="5" t="s">
        <v>248</v>
      </c>
      <c r="AQ22" s="10">
        <v>0.06</v>
      </c>
      <c r="AR22" s="10">
        <v>0.04</v>
      </c>
      <c r="AS22" s="11" t="s">
        <v>107</v>
      </c>
      <c r="AT22" s="10">
        <v>2E-3</v>
      </c>
    </row>
    <row r="23" spans="1:46" x14ac:dyDescent="0.25">
      <c r="A23" s="1" t="s">
        <v>24</v>
      </c>
      <c r="B23" s="1">
        <v>28</v>
      </c>
      <c r="C23" s="2">
        <v>40842</v>
      </c>
      <c r="D23" s="1">
        <v>566804</v>
      </c>
      <c r="E23" s="1">
        <v>5220241</v>
      </c>
      <c r="F23" s="5" t="s">
        <v>102</v>
      </c>
      <c r="G23" s="6">
        <v>10.6</v>
      </c>
      <c r="H23" s="6">
        <v>10.1</v>
      </c>
      <c r="I23" s="6">
        <v>1.6</v>
      </c>
      <c r="J23" s="6">
        <v>8.5</v>
      </c>
      <c r="K23" s="6">
        <v>224.2</v>
      </c>
      <c r="L23" s="6">
        <v>118.5</v>
      </c>
      <c r="M23" s="6">
        <v>105.7</v>
      </c>
      <c r="N23" s="6">
        <v>98.2</v>
      </c>
      <c r="O23" s="6">
        <v>7.5</v>
      </c>
      <c r="P23" s="7">
        <f t="shared" si="0"/>
        <v>7.0955534531693468E-2</v>
      </c>
      <c r="Q23" s="21">
        <v>1</v>
      </c>
      <c r="R23" s="21">
        <v>1</v>
      </c>
      <c r="S23" s="21">
        <v>0</v>
      </c>
      <c r="T23" s="21">
        <v>0</v>
      </c>
      <c r="U23" s="21">
        <v>1.1764705882352942</v>
      </c>
      <c r="V23" s="21">
        <v>1.1764705882352942</v>
      </c>
      <c r="W23" s="21">
        <v>0</v>
      </c>
      <c r="X23" s="21">
        <v>0</v>
      </c>
      <c r="Y23" s="22">
        <v>3.7991587838912939</v>
      </c>
      <c r="Z23" s="22">
        <v>3.7991587838912939</v>
      </c>
      <c r="AA23" s="22">
        <v>0</v>
      </c>
      <c r="AB23" s="22">
        <v>0</v>
      </c>
      <c r="AC23" s="5" t="s">
        <v>326</v>
      </c>
      <c r="AD23" s="5">
        <v>100</v>
      </c>
      <c r="AE23" s="5" t="s">
        <v>327</v>
      </c>
      <c r="AF23" s="5">
        <v>0</v>
      </c>
      <c r="AG23" s="5">
        <v>0</v>
      </c>
      <c r="AH23" s="5" t="s">
        <v>328</v>
      </c>
      <c r="AI23" s="5" t="s">
        <v>334</v>
      </c>
      <c r="AJ23" s="5" t="s">
        <v>330</v>
      </c>
      <c r="AK23" s="5" t="s">
        <v>329</v>
      </c>
      <c r="AL23" s="5" t="s">
        <v>337</v>
      </c>
      <c r="AM23" s="5" t="s">
        <v>331</v>
      </c>
      <c r="AN23" s="5" t="s">
        <v>331</v>
      </c>
      <c r="AO23" s="5" t="s">
        <v>332</v>
      </c>
      <c r="AP23" s="5" t="s">
        <v>249</v>
      </c>
      <c r="AQ23" s="10">
        <v>0.06</v>
      </c>
      <c r="AR23" s="10">
        <v>2.1000000000000001E-2</v>
      </c>
      <c r="AS23" s="10">
        <v>7.0000000000000001E-3</v>
      </c>
      <c r="AT23" s="10">
        <v>1E-3</v>
      </c>
    </row>
    <row r="24" spans="1:46" x14ac:dyDescent="0.25">
      <c r="A24" s="1" t="s">
        <v>25</v>
      </c>
      <c r="B24" s="1">
        <v>30</v>
      </c>
      <c r="C24" s="2">
        <v>40842</v>
      </c>
      <c r="D24" s="1">
        <v>561977</v>
      </c>
      <c r="E24" s="1">
        <v>5220978</v>
      </c>
      <c r="F24" s="5" t="s">
        <v>102</v>
      </c>
      <c r="G24" s="6">
        <v>8.4</v>
      </c>
      <c r="H24" s="6">
        <v>7.9</v>
      </c>
      <c r="I24" s="6">
        <v>1.9000000000000001</v>
      </c>
      <c r="J24" s="6">
        <v>6</v>
      </c>
      <c r="K24" s="6">
        <v>216.8</v>
      </c>
      <c r="L24" s="6">
        <v>148.69999999999999</v>
      </c>
      <c r="M24" s="6">
        <v>68.100000000000009</v>
      </c>
      <c r="N24" s="6">
        <v>46.2</v>
      </c>
      <c r="O24" s="6">
        <v>21.900000000000002</v>
      </c>
      <c r="P24" s="7">
        <f t="shared" si="0"/>
        <v>0.32158590308370044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2">
        <v>0</v>
      </c>
      <c r="Z24" s="22">
        <v>0</v>
      </c>
      <c r="AA24" s="22">
        <v>0</v>
      </c>
      <c r="AB24" s="22">
        <v>0</v>
      </c>
      <c r="AC24" s="5" t="s">
        <v>326</v>
      </c>
      <c r="AD24" s="5">
        <v>90</v>
      </c>
      <c r="AE24" s="5">
        <v>10</v>
      </c>
      <c r="AF24" s="5">
        <v>0</v>
      </c>
      <c r="AG24" s="5">
        <v>0</v>
      </c>
      <c r="AH24" s="5" t="s">
        <v>328</v>
      </c>
      <c r="AI24" s="5" t="s">
        <v>334</v>
      </c>
      <c r="AJ24" s="5" t="s">
        <v>330</v>
      </c>
      <c r="AK24" s="5" t="s">
        <v>329</v>
      </c>
      <c r="AL24" s="5" t="s">
        <v>330</v>
      </c>
      <c r="AM24" s="5" t="s">
        <v>331</v>
      </c>
      <c r="AN24" s="5" t="s">
        <v>331</v>
      </c>
      <c r="AO24" s="5" t="s">
        <v>332</v>
      </c>
      <c r="AP24" s="5" t="s">
        <v>250</v>
      </c>
      <c r="AQ24" s="10">
        <v>0.04</v>
      </c>
      <c r="AR24" s="10">
        <v>2E-3</v>
      </c>
      <c r="AS24" s="11" t="s">
        <v>107</v>
      </c>
      <c r="AT24" s="10">
        <v>1E-3</v>
      </c>
    </row>
    <row r="25" spans="1:46" x14ac:dyDescent="0.25">
      <c r="A25" s="1" t="s">
        <v>26</v>
      </c>
      <c r="B25" s="1">
        <v>31</v>
      </c>
      <c r="C25" s="2">
        <v>40842</v>
      </c>
      <c r="D25" s="1">
        <v>561174</v>
      </c>
      <c r="E25" s="1">
        <v>5219844</v>
      </c>
      <c r="F25" s="5" t="s">
        <v>102</v>
      </c>
      <c r="G25" s="6">
        <v>9.3000000000000007</v>
      </c>
      <c r="H25" s="6">
        <v>8.8000000000000007</v>
      </c>
      <c r="I25" s="6">
        <v>1.4000000000000001</v>
      </c>
      <c r="J25" s="6">
        <v>7.4</v>
      </c>
      <c r="K25" s="6">
        <v>244.3</v>
      </c>
      <c r="L25" s="6">
        <v>147.1</v>
      </c>
      <c r="M25" s="6">
        <v>97.2</v>
      </c>
      <c r="N25" s="6">
        <v>64.2</v>
      </c>
      <c r="O25" s="6">
        <v>33</v>
      </c>
      <c r="P25" s="7">
        <f t="shared" si="0"/>
        <v>0.33950617283950618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2">
        <v>0</v>
      </c>
      <c r="Z25" s="22">
        <v>0</v>
      </c>
      <c r="AA25" s="22">
        <v>0</v>
      </c>
      <c r="AB25" s="22">
        <v>0</v>
      </c>
      <c r="AC25" s="5" t="s">
        <v>333</v>
      </c>
      <c r="AD25" s="5">
        <v>100</v>
      </c>
      <c r="AE25" s="5" t="s">
        <v>327</v>
      </c>
      <c r="AF25" s="5">
        <v>0</v>
      </c>
      <c r="AG25" s="5">
        <v>0</v>
      </c>
      <c r="AH25" s="5" t="s">
        <v>328</v>
      </c>
      <c r="AI25" s="5" t="s">
        <v>334</v>
      </c>
      <c r="AJ25" s="5" t="s">
        <v>330</v>
      </c>
      <c r="AK25" s="5" t="s">
        <v>329</v>
      </c>
      <c r="AL25" s="5" t="s">
        <v>330</v>
      </c>
      <c r="AM25" s="5" t="s">
        <v>331</v>
      </c>
      <c r="AN25" s="5" t="s">
        <v>331</v>
      </c>
      <c r="AO25" s="5" t="s">
        <v>332</v>
      </c>
      <c r="AP25" s="5" t="s">
        <v>251</v>
      </c>
      <c r="AQ25" s="10">
        <v>0.06</v>
      </c>
      <c r="AR25" s="10">
        <v>2E-3</v>
      </c>
      <c r="AS25" s="10">
        <v>5.0000000000000001E-3</v>
      </c>
      <c r="AT25" s="10">
        <v>2E-3</v>
      </c>
    </row>
    <row r="26" spans="1:46" x14ac:dyDescent="0.25">
      <c r="A26" s="1" t="s">
        <v>27</v>
      </c>
      <c r="B26" s="1">
        <v>32</v>
      </c>
      <c r="C26" s="2">
        <v>40842</v>
      </c>
      <c r="D26" s="1">
        <v>560374</v>
      </c>
      <c r="E26" s="1">
        <v>5219060</v>
      </c>
      <c r="F26" s="5" t="s">
        <v>102</v>
      </c>
      <c r="G26" s="6">
        <v>8.9</v>
      </c>
      <c r="H26" s="6">
        <v>8.4</v>
      </c>
      <c r="I26" s="6">
        <v>0.70000000000000007</v>
      </c>
      <c r="J26" s="6">
        <v>7.7</v>
      </c>
      <c r="K26" s="6">
        <v>355.3</v>
      </c>
      <c r="L26" s="6">
        <v>245</v>
      </c>
      <c r="M26" s="6">
        <v>110.3</v>
      </c>
      <c r="N26" s="6">
        <v>77.599999999999994</v>
      </c>
      <c r="O26" s="6">
        <v>32.700000000000003</v>
      </c>
      <c r="P26" s="7">
        <f t="shared" si="0"/>
        <v>0.29646418857660928</v>
      </c>
      <c r="Q26" s="21">
        <v>1</v>
      </c>
      <c r="R26" s="21">
        <v>1</v>
      </c>
      <c r="S26" s="21">
        <v>0</v>
      </c>
      <c r="T26" s="21">
        <v>0</v>
      </c>
      <c r="U26" s="21">
        <v>1.2987012987012987</v>
      </c>
      <c r="V26" s="21">
        <v>1.2987012987012987</v>
      </c>
      <c r="W26" s="21">
        <v>0</v>
      </c>
      <c r="X26" s="21">
        <v>0</v>
      </c>
      <c r="Y26" s="22" t="s">
        <v>324</v>
      </c>
      <c r="Z26" s="22" t="s">
        <v>324</v>
      </c>
      <c r="AA26" s="22">
        <v>0</v>
      </c>
      <c r="AB26" s="22">
        <v>0</v>
      </c>
      <c r="AC26" s="5" t="s">
        <v>326</v>
      </c>
      <c r="AD26" s="5">
        <v>100</v>
      </c>
      <c r="AE26" s="5" t="s">
        <v>327</v>
      </c>
      <c r="AF26" s="5">
        <v>0</v>
      </c>
      <c r="AG26" s="5">
        <v>0</v>
      </c>
      <c r="AH26" s="5" t="s">
        <v>328</v>
      </c>
      <c r="AI26" s="5" t="s">
        <v>334</v>
      </c>
      <c r="AJ26" s="5" t="s">
        <v>330</v>
      </c>
      <c r="AK26" s="5" t="s">
        <v>329</v>
      </c>
      <c r="AL26" s="5" t="s">
        <v>330</v>
      </c>
      <c r="AM26" s="5" t="s">
        <v>331</v>
      </c>
      <c r="AN26" s="5" t="s">
        <v>331</v>
      </c>
      <c r="AO26" s="5" t="s">
        <v>332</v>
      </c>
      <c r="AP26" s="5" t="s">
        <v>252</v>
      </c>
      <c r="AQ26" s="10">
        <v>0.06</v>
      </c>
      <c r="AR26" s="10">
        <v>2E-3</v>
      </c>
      <c r="AS26" s="10">
        <v>6.0000000000000001E-3</v>
      </c>
      <c r="AT26" s="10">
        <v>2E-3</v>
      </c>
    </row>
    <row r="27" spans="1:46" x14ac:dyDescent="0.25">
      <c r="A27" s="1" t="s">
        <v>28</v>
      </c>
      <c r="B27" s="1">
        <v>33</v>
      </c>
      <c r="C27" s="2">
        <v>40842</v>
      </c>
      <c r="D27" s="1">
        <v>563991</v>
      </c>
      <c r="E27" s="1">
        <v>5221307</v>
      </c>
      <c r="F27" s="5" t="s">
        <v>102</v>
      </c>
      <c r="G27" s="6">
        <v>10.3</v>
      </c>
      <c r="H27" s="6">
        <v>9.8000000000000007</v>
      </c>
      <c r="I27" s="6">
        <v>2.4</v>
      </c>
      <c r="J27" s="6">
        <v>7.4</v>
      </c>
      <c r="K27" s="6">
        <v>277</v>
      </c>
      <c r="L27" s="6">
        <v>143.69999999999999</v>
      </c>
      <c r="M27" s="6">
        <v>133.30000000000001</v>
      </c>
      <c r="N27" s="6">
        <v>89.8</v>
      </c>
      <c r="O27" s="6">
        <v>43.5</v>
      </c>
      <c r="P27" s="7">
        <f t="shared" si="0"/>
        <v>0.32633158289572389</v>
      </c>
      <c r="Q27" s="21">
        <v>1</v>
      </c>
      <c r="R27" s="21">
        <v>1</v>
      </c>
      <c r="S27" s="21">
        <v>0</v>
      </c>
      <c r="T27" s="21">
        <v>0</v>
      </c>
      <c r="U27" s="21">
        <v>1.3513513513513513</v>
      </c>
      <c r="V27" s="21">
        <v>1.3513513513513513</v>
      </c>
      <c r="W27" s="21">
        <v>0</v>
      </c>
      <c r="X27" s="21">
        <v>0</v>
      </c>
      <c r="Y27" s="22">
        <v>2.1401726057906458</v>
      </c>
      <c r="Z27" s="22">
        <v>2.1401726057906458</v>
      </c>
      <c r="AA27" s="22">
        <v>0</v>
      </c>
      <c r="AB27" s="22">
        <v>0</v>
      </c>
      <c r="AC27" s="5" t="s">
        <v>326</v>
      </c>
      <c r="AD27" s="5">
        <v>95</v>
      </c>
      <c r="AE27" s="5">
        <v>5</v>
      </c>
      <c r="AF27" s="5">
        <v>0</v>
      </c>
      <c r="AG27" s="5">
        <v>0</v>
      </c>
      <c r="AH27" s="5" t="s">
        <v>328</v>
      </c>
      <c r="AI27" s="5" t="s">
        <v>334</v>
      </c>
      <c r="AJ27" s="5" t="s">
        <v>330</v>
      </c>
      <c r="AK27" s="5" t="s">
        <v>329</v>
      </c>
      <c r="AL27" s="5" t="s">
        <v>330</v>
      </c>
      <c r="AM27" s="5" t="s">
        <v>331</v>
      </c>
      <c r="AN27" s="5" t="s">
        <v>331</v>
      </c>
      <c r="AO27" s="5" t="s">
        <v>332</v>
      </c>
      <c r="AP27" s="5" t="s">
        <v>253</v>
      </c>
      <c r="AQ27" s="10">
        <v>0.08</v>
      </c>
      <c r="AR27" s="10">
        <v>1.4E-2</v>
      </c>
      <c r="AS27" s="10">
        <v>8.0000000000000002E-3</v>
      </c>
      <c r="AT27" s="10">
        <v>1E-3</v>
      </c>
    </row>
    <row r="28" spans="1:46" x14ac:dyDescent="0.25">
      <c r="A28" s="1" t="s">
        <v>29</v>
      </c>
      <c r="B28" s="1">
        <v>34</v>
      </c>
      <c r="C28" s="2">
        <v>40842</v>
      </c>
      <c r="D28" s="1">
        <v>562909</v>
      </c>
      <c r="E28" s="1">
        <v>5220396</v>
      </c>
      <c r="F28" s="5" t="s">
        <v>102</v>
      </c>
      <c r="G28" s="6">
        <v>9.1999999999999993</v>
      </c>
      <c r="H28" s="6">
        <v>8.6999999999999993</v>
      </c>
      <c r="I28" s="6">
        <v>1.3</v>
      </c>
      <c r="J28" s="6">
        <v>7.3999999999999995</v>
      </c>
      <c r="K28" s="6">
        <v>343</v>
      </c>
      <c r="L28" s="6">
        <v>204</v>
      </c>
      <c r="M28" s="6">
        <v>139</v>
      </c>
      <c r="N28" s="6">
        <v>96</v>
      </c>
      <c r="O28" s="6">
        <v>43</v>
      </c>
      <c r="P28" s="7">
        <f t="shared" si="0"/>
        <v>0.30935251798561153</v>
      </c>
      <c r="Q28" s="21">
        <v>1</v>
      </c>
      <c r="R28" s="21">
        <v>1</v>
      </c>
      <c r="S28" s="21">
        <v>0</v>
      </c>
      <c r="T28" s="21">
        <v>0</v>
      </c>
      <c r="U28" s="21">
        <v>1.3513513513513515</v>
      </c>
      <c r="V28" s="21">
        <v>1.3513513513513515</v>
      </c>
      <c r="W28" s="21">
        <v>0</v>
      </c>
      <c r="X28" s="21">
        <v>0</v>
      </c>
      <c r="Y28" s="22">
        <v>21.97265625</v>
      </c>
      <c r="Z28" s="22">
        <v>21.97265625</v>
      </c>
      <c r="AA28" s="22">
        <v>0</v>
      </c>
      <c r="AB28" s="22">
        <v>0</v>
      </c>
      <c r="AC28" s="5" t="s">
        <v>326</v>
      </c>
      <c r="AD28" s="5">
        <v>80</v>
      </c>
      <c r="AE28" s="5">
        <v>20</v>
      </c>
      <c r="AF28" s="5">
        <v>0</v>
      </c>
      <c r="AG28" s="5">
        <v>0</v>
      </c>
      <c r="AH28" s="5" t="s">
        <v>328</v>
      </c>
      <c r="AI28" s="5" t="s">
        <v>334</v>
      </c>
      <c r="AJ28" s="5" t="s">
        <v>330</v>
      </c>
      <c r="AK28" s="5" t="s">
        <v>329</v>
      </c>
      <c r="AL28" s="5" t="s">
        <v>330</v>
      </c>
      <c r="AM28" s="5" t="s">
        <v>331</v>
      </c>
      <c r="AN28" s="5" t="s">
        <v>331</v>
      </c>
      <c r="AO28" s="5" t="s">
        <v>332</v>
      </c>
      <c r="AP28" s="5" t="s">
        <v>254</v>
      </c>
      <c r="AQ28" s="10">
        <v>0.08</v>
      </c>
      <c r="AR28" s="10">
        <v>3.4000000000000002E-2</v>
      </c>
      <c r="AS28" s="11" t="s">
        <v>107</v>
      </c>
      <c r="AT28" s="10">
        <v>3.0000000000000001E-3</v>
      </c>
    </row>
    <row r="29" spans="1:46" x14ac:dyDescent="0.25">
      <c r="A29" s="1" t="s">
        <v>30</v>
      </c>
      <c r="B29" s="1">
        <v>35</v>
      </c>
      <c r="C29" s="2">
        <v>40842</v>
      </c>
      <c r="D29" s="1">
        <v>562000</v>
      </c>
      <c r="E29" s="1">
        <v>5219242</v>
      </c>
      <c r="F29" s="5" t="s">
        <v>102</v>
      </c>
      <c r="G29" s="6">
        <v>9.3000000000000007</v>
      </c>
      <c r="H29" s="6">
        <v>8.8000000000000007</v>
      </c>
      <c r="I29" s="6">
        <v>1.7</v>
      </c>
      <c r="J29" s="6">
        <v>7.1000000000000005</v>
      </c>
      <c r="K29" s="6">
        <v>278.7</v>
      </c>
      <c r="L29" s="6">
        <v>136.69999999999999</v>
      </c>
      <c r="M29" s="6">
        <v>142</v>
      </c>
      <c r="N29" s="6">
        <v>97.600000000000009</v>
      </c>
      <c r="O29" s="6">
        <v>44.4</v>
      </c>
      <c r="P29" s="7">
        <f t="shared" si="0"/>
        <v>0.31267605633802814</v>
      </c>
      <c r="Q29" s="21">
        <v>1</v>
      </c>
      <c r="R29" s="21">
        <v>1</v>
      </c>
      <c r="S29" s="21">
        <v>0</v>
      </c>
      <c r="T29" s="21">
        <v>0</v>
      </c>
      <c r="U29" s="21">
        <v>1.408450704225352</v>
      </c>
      <c r="V29" s="21">
        <v>1.408450704225352</v>
      </c>
      <c r="W29" s="21">
        <v>0</v>
      </c>
      <c r="X29" s="21">
        <v>0</v>
      </c>
      <c r="Y29" s="22">
        <v>6.5647813140368863</v>
      </c>
      <c r="Z29" s="22">
        <v>6.5647813140368863</v>
      </c>
      <c r="AA29" s="22">
        <v>0</v>
      </c>
      <c r="AB29" s="22">
        <v>0</v>
      </c>
      <c r="AC29" s="5" t="s">
        <v>326</v>
      </c>
      <c r="AD29" s="5">
        <v>100</v>
      </c>
      <c r="AE29" s="5" t="s">
        <v>327</v>
      </c>
      <c r="AF29" s="5">
        <v>0</v>
      </c>
      <c r="AG29" s="5">
        <v>0</v>
      </c>
      <c r="AH29" s="5" t="s">
        <v>328</v>
      </c>
      <c r="AI29" s="5" t="s">
        <v>334</v>
      </c>
      <c r="AJ29" s="5" t="s">
        <v>330</v>
      </c>
      <c r="AK29" s="5" t="s">
        <v>329</v>
      </c>
      <c r="AL29" s="5" t="s">
        <v>330</v>
      </c>
      <c r="AM29" s="5" t="s">
        <v>331</v>
      </c>
      <c r="AN29" s="5" t="s">
        <v>331</v>
      </c>
      <c r="AO29" s="5" t="s">
        <v>332</v>
      </c>
      <c r="AP29" s="5" t="s">
        <v>255</v>
      </c>
      <c r="AQ29" s="10">
        <v>0.08</v>
      </c>
      <c r="AR29" s="10">
        <v>4.0000000000000001E-3</v>
      </c>
      <c r="AS29" s="11" t="s">
        <v>107</v>
      </c>
      <c r="AT29" s="10">
        <v>7.0000000000000001E-3</v>
      </c>
    </row>
    <row r="30" spans="1:46" x14ac:dyDescent="0.25">
      <c r="A30" s="1" t="s">
        <v>31</v>
      </c>
      <c r="B30" s="1">
        <v>39</v>
      </c>
      <c r="C30" s="2">
        <v>40843</v>
      </c>
      <c r="D30" s="1">
        <v>562845</v>
      </c>
      <c r="E30" s="1">
        <v>5219695</v>
      </c>
      <c r="F30" s="5" t="s">
        <v>102</v>
      </c>
      <c r="G30" s="6">
        <v>11.8</v>
      </c>
      <c r="H30" s="6">
        <v>11.3</v>
      </c>
      <c r="I30" s="6">
        <v>7.1000000000000005</v>
      </c>
      <c r="J30" s="6">
        <v>4.2</v>
      </c>
      <c r="K30" s="6">
        <v>223.1</v>
      </c>
      <c r="L30" s="6">
        <v>149.19999999999999</v>
      </c>
      <c r="M30" s="6">
        <v>73.900000000000006</v>
      </c>
      <c r="N30" s="6">
        <v>40.4</v>
      </c>
      <c r="O30" s="6">
        <v>33.5</v>
      </c>
      <c r="P30" s="7">
        <f t="shared" si="0"/>
        <v>0.45331529093369416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2">
        <v>0</v>
      </c>
      <c r="Z30" s="22">
        <v>0</v>
      </c>
      <c r="AA30" s="22">
        <v>0</v>
      </c>
      <c r="AB30" s="22">
        <v>0</v>
      </c>
      <c r="AC30" s="5" t="s">
        <v>333</v>
      </c>
      <c r="AD30" s="5">
        <v>100</v>
      </c>
      <c r="AE30" s="5" t="s">
        <v>327</v>
      </c>
      <c r="AF30" s="5">
        <v>0</v>
      </c>
      <c r="AG30" s="5">
        <v>0</v>
      </c>
      <c r="AH30" s="5" t="s">
        <v>328</v>
      </c>
      <c r="AI30" s="5" t="s">
        <v>334</v>
      </c>
      <c r="AJ30" s="5" t="s">
        <v>330</v>
      </c>
      <c r="AK30" s="5" t="s">
        <v>329</v>
      </c>
      <c r="AL30" s="5" t="s">
        <v>330</v>
      </c>
      <c r="AM30" s="5" t="s">
        <v>331</v>
      </c>
      <c r="AN30" s="5" t="s">
        <v>331</v>
      </c>
      <c r="AO30" s="5" t="s">
        <v>332</v>
      </c>
      <c r="AP30" s="5" t="s">
        <v>256</v>
      </c>
      <c r="AQ30" s="10">
        <v>0.04</v>
      </c>
      <c r="AR30" s="10">
        <v>3.0000000000000001E-3</v>
      </c>
      <c r="AS30" s="10">
        <v>1.2E-2</v>
      </c>
      <c r="AT30" s="10">
        <v>2E-3</v>
      </c>
    </row>
    <row r="31" spans="1:46" x14ac:dyDescent="0.25">
      <c r="A31" s="1" t="s">
        <v>32</v>
      </c>
      <c r="B31" s="1">
        <v>40</v>
      </c>
      <c r="C31" s="2">
        <v>40843</v>
      </c>
      <c r="D31" s="1">
        <v>562566</v>
      </c>
      <c r="E31" s="1">
        <v>5219037</v>
      </c>
      <c r="F31" s="5" t="s">
        <v>102</v>
      </c>
      <c r="G31" s="6">
        <v>9.5</v>
      </c>
      <c r="H31" s="6">
        <v>9</v>
      </c>
      <c r="I31" s="6">
        <v>3.4</v>
      </c>
      <c r="J31" s="6">
        <v>5.6</v>
      </c>
      <c r="K31" s="6">
        <v>291.10000000000002</v>
      </c>
      <c r="L31" s="6">
        <v>149.30000000000001</v>
      </c>
      <c r="M31" s="6">
        <v>141.80000000000001</v>
      </c>
      <c r="N31" s="6">
        <v>94</v>
      </c>
      <c r="O31" s="6">
        <v>47.800000000000004</v>
      </c>
      <c r="P31" s="7">
        <f t="shared" si="0"/>
        <v>0.33709449929478136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2">
        <v>0</v>
      </c>
      <c r="Z31" s="22">
        <v>0</v>
      </c>
      <c r="AA31" s="22">
        <v>0</v>
      </c>
      <c r="AB31" s="22">
        <v>0</v>
      </c>
      <c r="AC31" s="5" t="s">
        <v>333</v>
      </c>
      <c r="AD31" s="5">
        <v>90</v>
      </c>
      <c r="AE31" s="5">
        <v>10</v>
      </c>
      <c r="AF31" s="5">
        <v>0</v>
      </c>
      <c r="AG31" s="5">
        <v>0</v>
      </c>
      <c r="AH31" s="5" t="s">
        <v>328</v>
      </c>
      <c r="AI31" s="5" t="s">
        <v>334</v>
      </c>
      <c r="AJ31" s="5" t="s">
        <v>330</v>
      </c>
      <c r="AK31" s="5" t="s">
        <v>329</v>
      </c>
      <c r="AL31" s="5" t="s">
        <v>330</v>
      </c>
      <c r="AM31" s="5" t="s">
        <v>331</v>
      </c>
      <c r="AN31" s="5" t="s">
        <v>331</v>
      </c>
      <c r="AO31" s="5" t="s">
        <v>332</v>
      </c>
      <c r="AP31" s="5" t="s">
        <v>257</v>
      </c>
      <c r="AQ31" s="10">
        <v>0.08</v>
      </c>
      <c r="AR31" s="10">
        <v>1E-3</v>
      </c>
      <c r="AS31" s="10">
        <v>7.0000000000000001E-3</v>
      </c>
      <c r="AT31" s="10">
        <v>2E-3</v>
      </c>
    </row>
    <row r="32" spans="1:46" x14ac:dyDescent="0.25">
      <c r="A32" s="1" t="s">
        <v>33</v>
      </c>
      <c r="B32" s="1">
        <v>41</v>
      </c>
      <c r="C32" s="2">
        <v>40843</v>
      </c>
      <c r="D32" s="1">
        <v>561697</v>
      </c>
      <c r="E32" s="1">
        <v>5218293</v>
      </c>
      <c r="F32" s="5" t="s">
        <v>102</v>
      </c>
      <c r="G32" s="6">
        <v>9.6</v>
      </c>
      <c r="H32" s="6">
        <v>9.1</v>
      </c>
      <c r="I32" s="6">
        <v>1.5</v>
      </c>
      <c r="J32" s="6">
        <v>7.6</v>
      </c>
      <c r="K32" s="6">
        <v>388.5</v>
      </c>
      <c r="L32" s="6">
        <v>232.6</v>
      </c>
      <c r="M32" s="6">
        <v>155.9</v>
      </c>
      <c r="N32" s="6">
        <v>119.4</v>
      </c>
      <c r="O32" s="6">
        <v>36.5</v>
      </c>
      <c r="P32" s="7">
        <f t="shared" si="0"/>
        <v>0.23412443874278382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2">
        <v>0</v>
      </c>
      <c r="Z32" s="22">
        <v>0</v>
      </c>
      <c r="AA32" s="22">
        <v>0</v>
      </c>
      <c r="AB32" s="22">
        <v>0</v>
      </c>
      <c r="AC32" s="5" t="s">
        <v>333</v>
      </c>
      <c r="AD32" s="5">
        <v>70</v>
      </c>
      <c r="AE32" s="5">
        <v>30</v>
      </c>
      <c r="AF32" s="5">
        <v>0</v>
      </c>
      <c r="AG32" s="5">
        <v>0</v>
      </c>
      <c r="AH32" s="5" t="s">
        <v>328</v>
      </c>
      <c r="AI32" s="5" t="s">
        <v>334</v>
      </c>
      <c r="AJ32" s="5" t="s">
        <v>330</v>
      </c>
      <c r="AK32" s="5" t="s">
        <v>329</v>
      </c>
      <c r="AL32" s="5" t="s">
        <v>330</v>
      </c>
      <c r="AM32" s="5" t="s">
        <v>331</v>
      </c>
      <c r="AN32" s="5" t="s">
        <v>331</v>
      </c>
      <c r="AO32" s="5" t="s">
        <v>332</v>
      </c>
      <c r="AP32" s="5" t="s">
        <v>258</v>
      </c>
      <c r="AQ32" s="10">
        <v>0.08</v>
      </c>
      <c r="AR32" s="10">
        <v>2E-3</v>
      </c>
      <c r="AS32" s="10">
        <v>8.9999999999999993E-3</v>
      </c>
      <c r="AT32" s="10">
        <v>2E-3</v>
      </c>
    </row>
    <row r="33" spans="1:46" x14ac:dyDescent="0.25">
      <c r="A33" s="1" t="s">
        <v>34</v>
      </c>
      <c r="B33" s="1">
        <v>42</v>
      </c>
      <c r="C33" s="2">
        <v>40843</v>
      </c>
      <c r="D33" s="1">
        <v>561059</v>
      </c>
      <c r="E33" s="1">
        <v>5217829</v>
      </c>
      <c r="F33" s="5" t="s">
        <v>102</v>
      </c>
      <c r="G33" s="6">
        <v>8.4</v>
      </c>
      <c r="H33" s="6">
        <v>7.9</v>
      </c>
      <c r="I33" s="6">
        <v>1.9000000000000001</v>
      </c>
      <c r="J33" s="6">
        <v>6</v>
      </c>
      <c r="K33" s="6">
        <v>338.70000000000005</v>
      </c>
      <c r="L33" s="6">
        <v>243.3</v>
      </c>
      <c r="M33" s="6">
        <v>95.4</v>
      </c>
      <c r="N33" s="6">
        <v>69.8</v>
      </c>
      <c r="O33" s="6">
        <v>25.6</v>
      </c>
      <c r="P33" s="7">
        <f t="shared" si="0"/>
        <v>0.26834381551362685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2">
        <v>0</v>
      </c>
      <c r="Z33" s="22">
        <v>0</v>
      </c>
      <c r="AA33" s="22">
        <v>0</v>
      </c>
      <c r="AB33" s="22">
        <v>0</v>
      </c>
      <c r="AC33" s="5" t="s">
        <v>333</v>
      </c>
      <c r="AD33" s="5">
        <v>90</v>
      </c>
      <c r="AE33" s="5">
        <v>10</v>
      </c>
      <c r="AF33" s="5">
        <v>0</v>
      </c>
      <c r="AG33" s="5">
        <v>0</v>
      </c>
      <c r="AH33" s="5" t="s">
        <v>328</v>
      </c>
      <c r="AI33" s="5" t="s">
        <v>334</v>
      </c>
      <c r="AJ33" s="5" t="s">
        <v>330</v>
      </c>
      <c r="AK33" s="5" t="s">
        <v>329</v>
      </c>
      <c r="AL33" s="5" t="s">
        <v>330</v>
      </c>
      <c r="AM33" s="5" t="s">
        <v>331</v>
      </c>
      <c r="AN33" s="5" t="s">
        <v>331</v>
      </c>
      <c r="AO33" s="5" t="s">
        <v>332</v>
      </c>
      <c r="AP33" s="5" t="s">
        <v>259</v>
      </c>
      <c r="AQ33" s="10">
        <v>0.06</v>
      </c>
      <c r="AR33" s="10">
        <v>5.0000000000000001E-3</v>
      </c>
      <c r="AS33" s="11" t="s">
        <v>107</v>
      </c>
      <c r="AT33" s="10">
        <v>2E-3</v>
      </c>
    </row>
    <row r="34" spans="1:46" x14ac:dyDescent="0.25">
      <c r="A34" s="1" t="s">
        <v>35</v>
      </c>
      <c r="B34" s="1">
        <v>43</v>
      </c>
      <c r="C34" s="2">
        <v>40843</v>
      </c>
      <c r="D34" s="1">
        <v>570000</v>
      </c>
      <c r="E34" s="1">
        <v>5219494</v>
      </c>
      <c r="F34" s="5" t="s">
        <v>102</v>
      </c>
      <c r="G34" s="6">
        <v>9.3000000000000007</v>
      </c>
      <c r="H34" s="6">
        <v>8.8000000000000007</v>
      </c>
      <c r="I34" s="6">
        <v>1.7</v>
      </c>
      <c r="J34" s="6">
        <v>7.1000000000000005</v>
      </c>
      <c r="K34" s="6">
        <v>322.60000000000002</v>
      </c>
      <c r="L34" s="6">
        <v>189</v>
      </c>
      <c r="M34" s="6">
        <v>133.60000000000002</v>
      </c>
      <c r="N34" s="6">
        <v>92.600000000000009</v>
      </c>
      <c r="O34" s="6">
        <v>41</v>
      </c>
      <c r="P34" s="7">
        <f t="shared" si="0"/>
        <v>0.30688622754491013</v>
      </c>
      <c r="Q34" s="21">
        <v>1</v>
      </c>
      <c r="R34" s="21">
        <v>1</v>
      </c>
      <c r="S34" s="21">
        <v>0</v>
      </c>
      <c r="T34" s="21">
        <v>0</v>
      </c>
      <c r="U34" s="21">
        <v>1.408450704225352</v>
      </c>
      <c r="V34" s="21">
        <v>1.408450704225352</v>
      </c>
      <c r="W34" s="21">
        <v>0</v>
      </c>
      <c r="X34" s="21">
        <v>0</v>
      </c>
      <c r="Y34" s="22">
        <v>4.0289135267616096</v>
      </c>
      <c r="Z34" s="22">
        <v>4.0289135267616096</v>
      </c>
      <c r="AA34" s="22">
        <v>0</v>
      </c>
      <c r="AB34" s="22">
        <v>0</v>
      </c>
      <c r="AC34" s="5" t="s">
        <v>326</v>
      </c>
      <c r="AD34" s="5">
        <v>95</v>
      </c>
      <c r="AE34" s="5">
        <v>5</v>
      </c>
      <c r="AF34" s="5">
        <v>0</v>
      </c>
      <c r="AG34" s="5">
        <v>0</v>
      </c>
      <c r="AH34" s="5" t="s">
        <v>328</v>
      </c>
      <c r="AI34" s="5" t="s">
        <v>334</v>
      </c>
      <c r="AJ34" s="5" t="s">
        <v>330</v>
      </c>
      <c r="AK34" s="5" t="s">
        <v>329</v>
      </c>
      <c r="AL34" s="5" t="s">
        <v>337</v>
      </c>
      <c r="AM34" s="5" t="s">
        <v>331</v>
      </c>
      <c r="AN34" s="5" t="s">
        <v>331</v>
      </c>
      <c r="AO34" s="5" t="s">
        <v>332</v>
      </c>
      <c r="AP34" s="5" t="s">
        <v>260</v>
      </c>
      <c r="AQ34" s="10">
        <v>0.08</v>
      </c>
      <c r="AR34" s="10">
        <v>3.0000000000000001E-3</v>
      </c>
      <c r="AS34" s="10">
        <v>7.0000000000000001E-3</v>
      </c>
      <c r="AT34" s="10">
        <v>3.0000000000000001E-3</v>
      </c>
    </row>
    <row r="35" spans="1:46" x14ac:dyDescent="0.25">
      <c r="A35" s="1" t="s">
        <v>36</v>
      </c>
      <c r="B35" s="1">
        <v>45</v>
      </c>
      <c r="C35" s="2">
        <v>40843</v>
      </c>
      <c r="D35" s="1">
        <v>570143</v>
      </c>
      <c r="E35" s="1">
        <v>5218890</v>
      </c>
      <c r="F35" s="5" t="s">
        <v>102</v>
      </c>
      <c r="G35" s="6">
        <v>8.6999999999999993</v>
      </c>
      <c r="H35" s="6">
        <v>8.1999999999999993</v>
      </c>
      <c r="I35" s="6">
        <v>1.9000000000000001</v>
      </c>
      <c r="J35" s="6">
        <v>6.2999999999999989</v>
      </c>
      <c r="K35" s="6">
        <v>356.6</v>
      </c>
      <c r="L35" s="6">
        <v>157.1</v>
      </c>
      <c r="M35" s="6">
        <v>199.5</v>
      </c>
      <c r="N35" s="6">
        <v>129</v>
      </c>
      <c r="O35" s="6">
        <v>70.5</v>
      </c>
      <c r="P35" s="7">
        <f t="shared" si="0"/>
        <v>0.35338345864661652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2">
        <v>0</v>
      </c>
      <c r="Z35" s="22">
        <v>0</v>
      </c>
      <c r="AA35" s="22">
        <v>0</v>
      </c>
      <c r="AB35" s="22">
        <v>0</v>
      </c>
      <c r="AC35" s="5" t="s">
        <v>333</v>
      </c>
      <c r="AD35" s="5">
        <v>100</v>
      </c>
      <c r="AE35" s="5" t="s">
        <v>327</v>
      </c>
      <c r="AF35" s="5">
        <v>0</v>
      </c>
      <c r="AG35" s="5">
        <v>0</v>
      </c>
      <c r="AH35" s="5" t="s">
        <v>328</v>
      </c>
      <c r="AI35" s="5" t="s">
        <v>334</v>
      </c>
      <c r="AJ35" s="5" t="s">
        <v>330</v>
      </c>
      <c r="AK35" s="5" t="s">
        <v>329</v>
      </c>
      <c r="AL35" s="5" t="s">
        <v>330</v>
      </c>
      <c r="AM35" s="5" t="s">
        <v>331</v>
      </c>
      <c r="AN35" s="5" t="s">
        <v>331</v>
      </c>
      <c r="AO35" s="5" t="s">
        <v>332</v>
      </c>
      <c r="AP35" s="5" t="s">
        <v>261</v>
      </c>
      <c r="AQ35" s="10">
        <v>0.1</v>
      </c>
      <c r="AR35" s="10">
        <v>1E-3</v>
      </c>
      <c r="AS35" s="10">
        <v>6.0000000000000001E-3</v>
      </c>
      <c r="AT35" s="10">
        <v>3.0000000000000001E-3</v>
      </c>
    </row>
    <row r="36" spans="1:46" x14ac:dyDescent="0.25">
      <c r="A36" s="1" t="s">
        <v>37</v>
      </c>
      <c r="B36" s="1">
        <v>49</v>
      </c>
      <c r="C36" s="2">
        <v>40843</v>
      </c>
      <c r="D36" s="1">
        <v>586019</v>
      </c>
      <c r="E36" s="1">
        <v>5213412</v>
      </c>
      <c r="F36" s="5" t="s">
        <v>102</v>
      </c>
      <c r="G36" s="6">
        <v>9.9</v>
      </c>
      <c r="H36" s="6">
        <v>9.4</v>
      </c>
      <c r="I36" s="6">
        <v>4.2</v>
      </c>
      <c r="J36" s="6">
        <v>5.2</v>
      </c>
      <c r="K36" s="6">
        <v>114.30000000000001</v>
      </c>
      <c r="L36" s="6">
        <v>63.6</v>
      </c>
      <c r="M36" s="6">
        <v>50.7</v>
      </c>
      <c r="N36" s="6">
        <v>36.6</v>
      </c>
      <c r="O36" s="6">
        <v>14.1</v>
      </c>
      <c r="P36" s="7">
        <f t="shared" si="0"/>
        <v>0.27810650887573962</v>
      </c>
      <c r="Q36" s="21">
        <v>1</v>
      </c>
      <c r="R36" s="21">
        <v>1</v>
      </c>
      <c r="S36" s="21">
        <v>0</v>
      </c>
      <c r="T36" s="21">
        <v>0</v>
      </c>
      <c r="U36" s="21">
        <v>1.9230769230769229</v>
      </c>
      <c r="V36" s="21">
        <v>1.9230769230769229</v>
      </c>
      <c r="W36" s="21">
        <v>0</v>
      </c>
      <c r="X36" s="21">
        <v>0</v>
      </c>
      <c r="Y36" s="22">
        <v>2.2287837794569674</v>
      </c>
      <c r="Z36" s="22">
        <v>2.2287837794569674</v>
      </c>
      <c r="AA36" s="22">
        <v>0</v>
      </c>
      <c r="AB36" s="22">
        <v>0</v>
      </c>
      <c r="AC36" s="5" t="s">
        <v>333</v>
      </c>
      <c r="AD36" s="5">
        <v>100</v>
      </c>
      <c r="AE36" s="5" t="s">
        <v>327</v>
      </c>
      <c r="AF36" s="5">
        <v>0</v>
      </c>
      <c r="AG36" s="5">
        <v>0</v>
      </c>
      <c r="AH36" s="5" t="s">
        <v>328</v>
      </c>
      <c r="AI36" s="5" t="s">
        <v>334</v>
      </c>
      <c r="AJ36" s="5" t="s">
        <v>330</v>
      </c>
      <c r="AK36" s="5" t="s">
        <v>329</v>
      </c>
      <c r="AL36" s="5" t="s">
        <v>330</v>
      </c>
      <c r="AM36" s="5" t="s">
        <v>331</v>
      </c>
      <c r="AN36" s="5" t="s">
        <v>331</v>
      </c>
      <c r="AO36" s="5" t="s">
        <v>332</v>
      </c>
      <c r="AP36" s="5" t="s">
        <v>262</v>
      </c>
      <c r="AQ36" s="10">
        <v>0.04</v>
      </c>
      <c r="AR36" s="10">
        <v>0.03</v>
      </c>
      <c r="AS36" s="11" t="s">
        <v>107</v>
      </c>
      <c r="AT36" s="10">
        <v>4.0000000000000001E-3</v>
      </c>
    </row>
    <row r="37" spans="1:46" x14ac:dyDescent="0.25">
      <c r="A37" s="1" t="s">
        <v>38</v>
      </c>
      <c r="B37" s="1">
        <v>50</v>
      </c>
      <c r="C37" s="2">
        <v>40844</v>
      </c>
      <c r="D37" s="1">
        <v>631294</v>
      </c>
      <c r="E37" s="1">
        <v>5275839</v>
      </c>
      <c r="F37" s="5" t="s">
        <v>106</v>
      </c>
      <c r="G37" s="6">
        <v>6</v>
      </c>
      <c r="H37" s="6">
        <v>5.5</v>
      </c>
      <c r="I37" s="6">
        <v>1.6</v>
      </c>
      <c r="J37" s="6">
        <v>3.9</v>
      </c>
      <c r="K37" s="6">
        <v>197.60000000000002</v>
      </c>
      <c r="L37" s="6">
        <v>154.9</v>
      </c>
      <c r="M37" s="6">
        <v>42.7</v>
      </c>
      <c r="N37" s="6">
        <v>34</v>
      </c>
      <c r="O37" s="6">
        <v>8.6999999999999993</v>
      </c>
      <c r="P37" s="7">
        <f t="shared" si="0"/>
        <v>0.20374707259953159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2">
        <v>0</v>
      </c>
      <c r="Z37" s="22">
        <v>0</v>
      </c>
      <c r="AA37" s="22">
        <v>0</v>
      </c>
      <c r="AB37" s="22">
        <v>0</v>
      </c>
      <c r="AC37" s="5" t="s">
        <v>326</v>
      </c>
      <c r="AD37" s="5">
        <v>90</v>
      </c>
      <c r="AE37" s="5">
        <v>10</v>
      </c>
      <c r="AF37" s="5">
        <v>0</v>
      </c>
      <c r="AG37" s="5">
        <v>0</v>
      </c>
      <c r="AH37" s="5" t="s">
        <v>328</v>
      </c>
      <c r="AI37" s="5" t="s">
        <v>334</v>
      </c>
      <c r="AJ37" s="5" t="s">
        <v>330</v>
      </c>
      <c r="AK37" s="5" t="s">
        <v>329</v>
      </c>
      <c r="AL37" s="5" t="s">
        <v>334</v>
      </c>
      <c r="AM37" s="5" t="s">
        <v>331</v>
      </c>
      <c r="AN37" s="5" t="s">
        <v>331</v>
      </c>
      <c r="AO37" s="5" t="s">
        <v>341</v>
      </c>
      <c r="AP37" s="5" t="s">
        <v>263</v>
      </c>
      <c r="AQ37" s="10">
        <v>0.02</v>
      </c>
      <c r="AR37" s="10">
        <v>1E-3</v>
      </c>
      <c r="AS37" s="11" t="s">
        <v>107</v>
      </c>
      <c r="AT37" s="10">
        <v>1E-3</v>
      </c>
    </row>
    <row r="38" spans="1:46" x14ac:dyDescent="0.25">
      <c r="A38" s="1" t="s">
        <v>39</v>
      </c>
      <c r="B38" s="1">
        <v>51</v>
      </c>
      <c r="C38" s="2">
        <v>40844</v>
      </c>
      <c r="D38" s="1">
        <v>632215</v>
      </c>
      <c r="E38" s="1">
        <v>5275734</v>
      </c>
      <c r="F38" s="5" t="s">
        <v>106</v>
      </c>
      <c r="G38" s="6">
        <v>8.3000000000000007</v>
      </c>
      <c r="H38" s="6">
        <v>7.8000000000000007</v>
      </c>
      <c r="I38" s="6">
        <v>2</v>
      </c>
      <c r="J38" s="6">
        <v>5.8000000000000007</v>
      </c>
      <c r="K38" s="6">
        <v>121.10000000000001</v>
      </c>
      <c r="L38" s="6">
        <v>72.7</v>
      </c>
      <c r="M38" s="6">
        <v>48.400000000000006</v>
      </c>
      <c r="N38" s="6">
        <v>29.400000000000002</v>
      </c>
      <c r="O38" s="6">
        <v>19</v>
      </c>
      <c r="P38" s="7">
        <f t="shared" si="0"/>
        <v>0.39256198347107435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2">
        <v>0</v>
      </c>
      <c r="Z38" s="22">
        <v>0</v>
      </c>
      <c r="AA38" s="22">
        <v>0</v>
      </c>
      <c r="AB38" s="22">
        <v>0</v>
      </c>
      <c r="AC38" s="5" t="s">
        <v>333</v>
      </c>
      <c r="AD38" s="5">
        <v>100</v>
      </c>
      <c r="AE38" s="5" t="s">
        <v>327</v>
      </c>
      <c r="AF38" s="5">
        <v>0</v>
      </c>
      <c r="AG38" s="5">
        <v>0</v>
      </c>
      <c r="AH38" s="5" t="s">
        <v>328</v>
      </c>
      <c r="AI38" s="5" t="s">
        <v>334</v>
      </c>
      <c r="AJ38" s="5" t="s">
        <v>330</v>
      </c>
      <c r="AK38" s="5" t="s">
        <v>329</v>
      </c>
      <c r="AL38" s="5" t="s">
        <v>330</v>
      </c>
      <c r="AM38" s="5" t="s">
        <v>331</v>
      </c>
      <c r="AN38" s="5" t="s">
        <v>331</v>
      </c>
      <c r="AO38" s="5" t="s">
        <v>332</v>
      </c>
      <c r="AP38" s="5" t="s">
        <v>264</v>
      </c>
      <c r="AQ38" s="10">
        <v>0.02</v>
      </c>
      <c r="AR38" s="11" t="s">
        <v>108</v>
      </c>
      <c r="AS38" s="10">
        <v>0.01</v>
      </c>
      <c r="AT38" s="11" t="s">
        <v>108</v>
      </c>
    </row>
    <row r="39" spans="1:46" x14ac:dyDescent="0.25">
      <c r="A39" s="1" t="s">
        <v>40</v>
      </c>
      <c r="B39" s="1">
        <v>52</v>
      </c>
      <c r="C39" s="2">
        <v>40844</v>
      </c>
      <c r="D39" s="1">
        <v>630088</v>
      </c>
      <c r="E39" s="1">
        <v>5274689</v>
      </c>
      <c r="F39" s="5" t="s">
        <v>106</v>
      </c>
      <c r="G39" s="6">
        <v>8.3000000000000007</v>
      </c>
      <c r="H39" s="6">
        <v>7.8000000000000007</v>
      </c>
      <c r="I39" s="6">
        <v>2.7</v>
      </c>
      <c r="J39" s="6">
        <v>5.1000000000000005</v>
      </c>
      <c r="K39" s="6">
        <v>165.10000000000002</v>
      </c>
      <c r="L39" s="6">
        <v>139.4</v>
      </c>
      <c r="M39" s="6">
        <v>25.700000000000003</v>
      </c>
      <c r="N39" s="6">
        <v>16.8</v>
      </c>
      <c r="O39" s="6">
        <v>8.9</v>
      </c>
      <c r="P39" s="7">
        <f t="shared" si="0"/>
        <v>0.34630350194552528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2">
        <v>0</v>
      </c>
      <c r="Z39" s="22">
        <v>0</v>
      </c>
      <c r="AA39" s="22">
        <v>0</v>
      </c>
      <c r="AB39" s="22">
        <v>0</v>
      </c>
      <c r="AC39" s="5" t="s">
        <v>333</v>
      </c>
      <c r="AD39" s="5">
        <v>95</v>
      </c>
      <c r="AE39" s="5">
        <v>5</v>
      </c>
      <c r="AF39" s="5">
        <v>0</v>
      </c>
      <c r="AG39" s="5">
        <v>0</v>
      </c>
      <c r="AH39" s="5" t="s">
        <v>328</v>
      </c>
      <c r="AI39" s="5" t="s">
        <v>334</v>
      </c>
      <c r="AJ39" s="5" t="s">
        <v>330</v>
      </c>
      <c r="AK39" s="5" t="s">
        <v>329</v>
      </c>
      <c r="AL39" s="5" t="s">
        <v>330</v>
      </c>
      <c r="AM39" s="5" t="s">
        <v>331</v>
      </c>
      <c r="AN39" s="5" t="s">
        <v>331</v>
      </c>
      <c r="AO39" s="5" t="s">
        <v>332</v>
      </c>
      <c r="AP39" s="5" t="s">
        <v>265</v>
      </c>
      <c r="AQ39" s="10">
        <v>0.02</v>
      </c>
      <c r="AR39" s="10">
        <v>0.02</v>
      </c>
      <c r="AS39" s="10">
        <v>5.0000000000000001E-3</v>
      </c>
      <c r="AT39" s="10">
        <v>4.0000000000000001E-3</v>
      </c>
    </row>
    <row r="40" spans="1:46" x14ac:dyDescent="0.25">
      <c r="A40" s="1" t="s">
        <v>41</v>
      </c>
      <c r="B40" s="1">
        <v>53</v>
      </c>
      <c r="C40" s="2">
        <v>40844</v>
      </c>
      <c r="D40" s="1">
        <v>633960</v>
      </c>
      <c r="E40" s="1">
        <v>5273297</v>
      </c>
      <c r="F40" s="5" t="s">
        <v>106</v>
      </c>
      <c r="G40" s="6">
        <v>9.3000000000000007</v>
      </c>
      <c r="H40" s="6">
        <v>8.8000000000000007</v>
      </c>
      <c r="I40" s="6">
        <v>2.4</v>
      </c>
      <c r="J40" s="6">
        <v>6.4</v>
      </c>
      <c r="K40" s="6">
        <v>141.5</v>
      </c>
      <c r="L40" s="6">
        <v>87</v>
      </c>
      <c r="M40" s="6">
        <v>54.5</v>
      </c>
      <c r="N40" s="6">
        <v>34.799999999999997</v>
      </c>
      <c r="O40" s="6">
        <v>19.7</v>
      </c>
      <c r="P40" s="7">
        <f t="shared" si="0"/>
        <v>0.36146788990825685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2">
        <v>0</v>
      </c>
      <c r="Z40" s="22">
        <v>0</v>
      </c>
      <c r="AA40" s="22">
        <v>0</v>
      </c>
      <c r="AB40" s="22">
        <v>0</v>
      </c>
      <c r="AC40" s="5" t="s">
        <v>326</v>
      </c>
      <c r="AD40" s="5">
        <v>80</v>
      </c>
      <c r="AE40" s="5">
        <v>20</v>
      </c>
      <c r="AF40" s="5">
        <v>0</v>
      </c>
      <c r="AG40" s="5">
        <v>0</v>
      </c>
      <c r="AH40" s="5" t="s">
        <v>328</v>
      </c>
      <c r="AI40" s="5" t="s">
        <v>334</v>
      </c>
      <c r="AJ40" s="5" t="s">
        <v>330</v>
      </c>
      <c r="AK40" s="5" t="s">
        <v>329</v>
      </c>
      <c r="AL40" s="5" t="s">
        <v>330</v>
      </c>
      <c r="AM40" s="5" t="s">
        <v>331</v>
      </c>
      <c r="AN40" s="5" t="s">
        <v>331</v>
      </c>
      <c r="AO40" s="5" t="s">
        <v>332</v>
      </c>
      <c r="AP40" s="5" t="s">
        <v>266</v>
      </c>
      <c r="AQ40" s="10">
        <v>0.04</v>
      </c>
      <c r="AR40" s="10">
        <v>1E-3</v>
      </c>
      <c r="AS40" s="11" t="s">
        <v>107</v>
      </c>
      <c r="AT40" s="10">
        <v>2E-3</v>
      </c>
    </row>
    <row r="41" spans="1:46" x14ac:dyDescent="0.25">
      <c r="A41" s="1" t="s">
        <v>42</v>
      </c>
      <c r="B41" s="1">
        <v>54</v>
      </c>
      <c r="C41" s="2">
        <v>40844</v>
      </c>
      <c r="D41" s="1">
        <v>641628</v>
      </c>
      <c r="E41" s="1">
        <v>5275372</v>
      </c>
      <c r="F41" s="5" t="s">
        <v>106</v>
      </c>
      <c r="G41" s="6">
        <v>9.6</v>
      </c>
      <c r="H41" s="6">
        <v>9.1</v>
      </c>
      <c r="I41" s="6">
        <v>2.1</v>
      </c>
      <c r="J41" s="6">
        <v>7</v>
      </c>
      <c r="K41" s="6">
        <v>194.5</v>
      </c>
      <c r="L41" s="6">
        <v>109.7</v>
      </c>
      <c r="M41" s="6">
        <v>84.800000000000011</v>
      </c>
      <c r="N41" s="6">
        <v>49.2</v>
      </c>
      <c r="O41" s="6">
        <v>35.6</v>
      </c>
      <c r="P41" s="7">
        <f t="shared" si="0"/>
        <v>0.41981132075471694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2">
        <v>0</v>
      </c>
      <c r="Z41" s="22">
        <v>0</v>
      </c>
      <c r="AA41" s="22">
        <v>0</v>
      </c>
      <c r="AB41" s="22">
        <v>0</v>
      </c>
      <c r="AC41" s="5" t="s">
        <v>333</v>
      </c>
      <c r="AD41" s="5">
        <v>100</v>
      </c>
      <c r="AE41" s="5" t="s">
        <v>327</v>
      </c>
      <c r="AF41" s="5">
        <v>0</v>
      </c>
      <c r="AG41" s="5">
        <v>0</v>
      </c>
      <c r="AH41" s="5" t="s">
        <v>328</v>
      </c>
      <c r="AI41" s="5" t="s">
        <v>334</v>
      </c>
      <c r="AJ41" s="5" t="s">
        <v>330</v>
      </c>
      <c r="AK41" s="5" t="s">
        <v>329</v>
      </c>
      <c r="AL41" s="5" t="s">
        <v>330</v>
      </c>
      <c r="AM41" s="5" t="s">
        <v>331</v>
      </c>
      <c r="AN41" s="5" t="s">
        <v>331</v>
      </c>
      <c r="AO41" s="5" t="s">
        <v>332</v>
      </c>
      <c r="AP41" s="5" t="s">
        <v>267</v>
      </c>
      <c r="AQ41" s="10">
        <v>0.06</v>
      </c>
      <c r="AR41" s="10">
        <v>4.0000000000000001E-3</v>
      </c>
      <c r="AS41" s="10">
        <v>7.0000000000000001E-3</v>
      </c>
      <c r="AT41" s="10">
        <v>2E-3</v>
      </c>
    </row>
    <row r="42" spans="1:46" x14ac:dyDescent="0.25">
      <c r="A42" s="1" t="s">
        <v>43</v>
      </c>
      <c r="B42" s="1">
        <v>55</v>
      </c>
      <c r="C42" s="2">
        <v>40844</v>
      </c>
      <c r="D42" s="1">
        <v>638947</v>
      </c>
      <c r="E42" s="1">
        <v>5273533</v>
      </c>
      <c r="F42" s="5" t="s">
        <v>106</v>
      </c>
      <c r="G42" s="9">
        <v>7.8</v>
      </c>
      <c r="H42" s="9">
        <v>7.3</v>
      </c>
      <c r="I42" s="9">
        <v>1</v>
      </c>
      <c r="J42" s="9">
        <v>6.3</v>
      </c>
      <c r="K42" s="9">
        <v>262.60000000000002</v>
      </c>
      <c r="L42" s="9">
        <v>136.5</v>
      </c>
      <c r="M42" s="9">
        <v>126.1</v>
      </c>
      <c r="N42" s="9">
        <v>86</v>
      </c>
      <c r="O42" s="9">
        <v>40.1</v>
      </c>
      <c r="P42" s="7">
        <f t="shared" si="0"/>
        <v>0.31800158604282319</v>
      </c>
      <c r="Q42" s="21">
        <v>1</v>
      </c>
      <c r="R42" s="21">
        <v>1</v>
      </c>
      <c r="S42" s="21">
        <v>0</v>
      </c>
      <c r="T42" s="21">
        <v>0</v>
      </c>
      <c r="U42" s="21">
        <v>1.5873015873015874</v>
      </c>
      <c r="V42" s="21">
        <v>1.5873015873015874</v>
      </c>
      <c r="W42" s="21">
        <v>0</v>
      </c>
      <c r="X42" s="21">
        <v>0</v>
      </c>
      <c r="Y42" s="22" t="s">
        <v>324</v>
      </c>
      <c r="Z42" s="22" t="s">
        <v>324</v>
      </c>
      <c r="AA42" s="22">
        <v>0</v>
      </c>
      <c r="AB42" s="22">
        <v>0</v>
      </c>
      <c r="AC42" s="5" t="s">
        <v>326</v>
      </c>
      <c r="AD42" s="5">
        <v>100</v>
      </c>
      <c r="AE42" s="5">
        <v>0</v>
      </c>
      <c r="AF42" s="5">
        <v>0</v>
      </c>
      <c r="AG42" s="5">
        <v>0</v>
      </c>
      <c r="AH42" s="5" t="s">
        <v>328</v>
      </c>
      <c r="AI42" s="5" t="s">
        <v>330</v>
      </c>
      <c r="AJ42" s="5" t="s">
        <v>330</v>
      </c>
      <c r="AK42" s="5" t="s">
        <v>330</v>
      </c>
      <c r="AL42" s="5" t="s">
        <v>330</v>
      </c>
      <c r="AM42" s="5" t="s">
        <v>331</v>
      </c>
      <c r="AN42" s="5" t="s">
        <v>331</v>
      </c>
      <c r="AO42" s="5" t="s">
        <v>332</v>
      </c>
      <c r="AP42" s="5" t="s">
        <v>268</v>
      </c>
      <c r="AQ42" s="10">
        <v>0.08</v>
      </c>
      <c r="AR42" s="10">
        <v>1E-3</v>
      </c>
      <c r="AS42" s="10">
        <v>5.0000000000000001E-3</v>
      </c>
      <c r="AT42" s="10">
        <v>2E-3</v>
      </c>
    </row>
    <row r="43" spans="1:46" x14ac:dyDescent="0.25">
      <c r="A43" s="1" t="s">
        <v>44</v>
      </c>
      <c r="B43" s="1">
        <v>56</v>
      </c>
      <c r="C43" s="2">
        <v>40844</v>
      </c>
      <c r="D43" s="1">
        <v>632777</v>
      </c>
      <c r="E43" s="1">
        <v>5273064</v>
      </c>
      <c r="F43" s="5" t="s">
        <v>106</v>
      </c>
      <c r="G43" s="9">
        <v>8.5</v>
      </c>
      <c r="H43" s="9">
        <v>8</v>
      </c>
      <c r="I43" s="9">
        <v>2.5</v>
      </c>
      <c r="J43" s="9">
        <v>5.5</v>
      </c>
      <c r="K43" s="9">
        <v>203.3</v>
      </c>
      <c r="L43" s="9">
        <v>113.5</v>
      </c>
      <c r="M43" s="9">
        <v>89.800000000000011</v>
      </c>
      <c r="N43" s="9">
        <v>54.1</v>
      </c>
      <c r="O43" s="9">
        <v>35.700000000000003</v>
      </c>
      <c r="P43" s="7">
        <f t="shared" si="0"/>
        <v>0.3975501113585746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2">
        <v>0</v>
      </c>
      <c r="Z43" s="22">
        <v>0</v>
      </c>
      <c r="AA43" s="22">
        <v>0</v>
      </c>
      <c r="AB43" s="22">
        <v>0</v>
      </c>
      <c r="AC43" s="5" t="s">
        <v>326</v>
      </c>
      <c r="AD43" s="5">
        <v>100</v>
      </c>
      <c r="AE43" s="5">
        <v>0</v>
      </c>
      <c r="AF43" s="5">
        <v>0</v>
      </c>
      <c r="AG43" s="5">
        <v>0</v>
      </c>
      <c r="AH43" s="5" t="s">
        <v>328</v>
      </c>
      <c r="AI43" s="5" t="s">
        <v>330</v>
      </c>
      <c r="AJ43" s="5" t="s">
        <v>330</v>
      </c>
      <c r="AK43" s="5" t="s">
        <v>330</v>
      </c>
      <c r="AL43" s="5" t="s">
        <v>330</v>
      </c>
      <c r="AM43" s="5" t="s">
        <v>331</v>
      </c>
      <c r="AN43" s="5" t="s">
        <v>331</v>
      </c>
      <c r="AO43" s="5" t="s">
        <v>332</v>
      </c>
      <c r="AP43" s="5" t="s">
        <v>269</v>
      </c>
      <c r="AQ43" s="10">
        <v>0.06</v>
      </c>
      <c r="AR43" s="10">
        <v>2E-3</v>
      </c>
      <c r="AS43" s="11" t="s">
        <v>107</v>
      </c>
      <c r="AT43" s="10">
        <v>4.0000000000000001E-3</v>
      </c>
    </row>
    <row r="44" spans="1:46" x14ac:dyDescent="0.25">
      <c r="A44" s="1" t="s">
        <v>45</v>
      </c>
      <c r="B44" s="1">
        <v>57</v>
      </c>
      <c r="C44" s="2">
        <v>40844</v>
      </c>
      <c r="D44" s="1">
        <v>633930</v>
      </c>
      <c r="E44" s="1">
        <v>5272153</v>
      </c>
      <c r="F44" s="5" t="s">
        <v>106</v>
      </c>
      <c r="G44" s="9">
        <v>9.3000000000000007</v>
      </c>
      <c r="H44" s="9">
        <v>8.8000000000000007</v>
      </c>
      <c r="I44" s="9">
        <v>4.2</v>
      </c>
      <c r="J44" s="9">
        <v>4.6000000000000005</v>
      </c>
      <c r="K44" s="9">
        <v>215.2</v>
      </c>
      <c r="L44" s="9">
        <v>164.4</v>
      </c>
      <c r="M44" s="9">
        <v>50.8</v>
      </c>
      <c r="N44" s="9">
        <v>31.900000000000002</v>
      </c>
      <c r="O44" s="9">
        <v>18.899999999999999</v>
      </c>
      <c r="P44" s="7">
        <f t="shared" si="0"/>
        <v>0.37204724409448819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2">
        <v>0</v>
      </c>
      <c r="Z44" s="22">
        <v>0</v>
      </c>
      <c r="AA44" s="22">
        <v>0</v>
      </c>
      <c r="AB44" s="22">
        <v>0</v>
      </c>
      <c r="AC44" s="5" t="s">
        <v>333</v>
      </c>
      <c r="AD44" s="5">
        <v>100</v>
      </c>
      <c r="AE44" s="5">
        <v>0</v>
      </c>
      <c r="AF44" s="5">
        <v>0</v>
      </c>
      <c r="AG44" s="5">
        <v>0</v>
      </c>
      <c r="AH44" s="5" t="s">
        <v>328</v>
      </c>
      <c r="AI44" s="5" t="s">
        <v>330</v>
      </c>
      <c r="AJ44" s="5" t="s">
        <v>330</v>
      </c>
      <c r="AK44" s="5" t="s">
        <v>330</v>
      </c>
      <c r="AL44" s="5" t="s">
        <v>330</v>
      </c>
      <c r="AM44" s="5" t="s">
        <v>331</v>
      </c>
      <c r="AN44" s="5" t="s">
        <v>331</v>
      </c>
      <c r="AO44" s="5" t="s">
        <v>332</v>
      </c>
      <c r="AP44" s="5" t="s">
        <v>270</v>
      </c>
      <c r="AQ44" s="10">
        <v>0.04</v>
      </c>
      <c r="AR44" s="11" t="s">
        <v>108</v>
      </c>
      <c r="AS44" s="11" t="s">
        <v>107</v>
      </c>
      <c r="AT44" s="10">
        <v>2E-3</v>
      </c>
    </row>
    <row r="45" spans="1:46" x14ac:dyDescent="0.25">
      <c r="A45" s="1" t="s">
        <v>46</v>
      </c>
      <c r="B45" s="1">
        <v>58</v>
      </c>
      <c r="C45" s="2">
        <v>40844</v>
      </c>
      <c r="D45" s="1">
        <v>634488</v>
      </c>
      <c r="E45" s="1">
        <v>5270022</v>
      </c>
      <c r="F45" s="5" t="s">
        <v>106</v>
      </c>
      <c r="G45" s="9">
        <v>9.8000000000000007</v>
      </c>
      <c r="H45" s="9">
        <v>9.3000000000000007</v>
      </c>
      <c r="I45" s="9">
        <v>3.9</v>
      </c>
      <c r="J45" s="9">
        <v>5.4</v>
      </c>
      <c r="K45" s="9">
        <v>235.5</v>
      </c>
      <c r="L45" s="9">
        <v>170.70000000000002</v>
      </c>
      <c r="M45" s="9">
        <v>64.8</v>
      </c>
      <c r="N45" s="9">
        <v>42.9</v>
      </c>
      <c r="O45" s="9">
        <v>21.900000000000002</v>
      </c>
      <c r="P45" s="7">
        <f t="shared" si="0"/>
        <v>0.33796296296296302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2">
        <v>0</v>
      </c>
      <c r="Z45" s="22">
        <v>0</v>
      </c>
      <c r="AA45" s="22">
        <v>0</v>
      </c>
      <c r="AB45" s="22">
        <v>0</v>
      </c>
      <c r="AC45" s="5" t="s">
        <v>333</v>
      </c>
      <c r="AD45" s="5">
        <v>100</v>
      </c>
      <c r="AE45" s="5">
        <v>0</v>
      </c>
      <c r="AF45" s="5">
        <v>0</v>
      </c>
      <c r="AG45" s="5">
        <v>0</v>
      </c>
      <c r="AH45" s="5" t="s">
        <v>328</v>
      </c>
      <c r="AI45" s="5" t="s">
        <v>330</v>
      </c>
      <c r="AJ45" s="5" t="s">
        <v>330</v>
      </c>
      <c r="AK45" s="5" t="s">
        <v>330</v>
      </c>
      <c r="AL45" s="5" t="s">
        <v>330</v>
      </c>
      <c r="AM45" s="5" t="s">
        <v>331</v>
      </c>
      <c r="AN45" s="5" t="s">
        <v>331</v>
      </c>
      <c r="AO45" s="5" t="s">
        <v>332</v>
      </c>
      <c r="AP45" s="5" t="s">
        <v>271</v>
      </c>
      <c r="AQ45" s="10">
        <v>0.04</v>
      </c>
      <c r="AR45" s="10">
        <v>1E-3</v>
      </c>
      <c r="AS45" s="10">
        <v>6.0000000000000001E-3</v>
      </c>
      <c r="AT45" s="10">
        <v>2E-3</v>
      </c>
    </row>
    <row r="46" spans="1:46" x14ac:dyDescent="0.25">
      <c r="A46" s="1" t="s">
        <v>47</v>
      </c>
      <c r="B46" s="1">
        <v>59</v>
      </c>
      <c r="C46" s="2">
        <v>40844</v>
      </c>
      <c r="D46" s="1">
        <v>633142</v>
      </c>
      <c r="E46" s="1">
        <v>5270095</v>
      </c>
      <c r="F46" s="5" t="s">
        <v>106</v>
      </c>
      <c r="G46" s="9">
        <v>9.1999999999999993</v>
      </c>
      <c r="H46" s="9">
        <v>8.6999999999999993</v>
      </c>
      <c r="I46" s="9">
        <v>2.2000000000000002</v>
      </c>
      <c r="J46" s="9">
        <v>6.4999999999999991</v>
      </c>
      <c r="K46" s="9">
        <v>271.5</v>
      </c>
      <c r="L46" s="9">
        <v>208.70000000000002</v>
      </c>
      <c r="M46" s="9">
        <v>62.8</v>
      </c>
      <c r="N46" s="9">
        <v>44.4</v>
      </c>
      <c r="O46" s="9">
        <v>18.399999999999999</v>
      </c>
      <c r="P46" s="7">
        <f t="shared" si="0"/>
        <v>0.2929936305732484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2">
        <v>0</v>
      </c>
      <c r="Z46" s="22">
        <v>0</v>
      </c>
      <c r="AA46" s="22">
        <v>0</v>
      </c>
      <c r="AB46" s="22">
        <v>0</v>
      </c>
      <c r="AC46" s="5" t="s">
        <v>326</v>
      </c>
      <c r="AD46" s="5">
        <v>100</v>
      </c>
      <c r="AE46" s="5">
        <v>0</v>
      </c>
      <c r="AF46" s="5">
        <v>0</v>
      </c>
      <c r="AG46" s="5">
        <v>0</v>
      </c>
      <c r="AH46" s="5" t="s">
        <v>328</v>
      </c>
      <c r="AI46" s="5" t="s">
        <v>330</v>
      </c>
      <c r="AJ46" s="5" t="s">
        <v>330</v>
      </c>
      <c r="AK46" s="5" t="s">
        <v>330</v>
      </c>
      <c r="AL46" s="5" t="s">
        <v>330</v>
      </c>
      <c r="AM46" s="5" t="s">
        <v>331</v>
      </c>
      <c r="AN46" s="5" t="s">
        <v>331</v>
      </c>
      <c r="AO46" s="5" t="s">
        <v>332</v>
      </c>
      <c r="AP46" s="5" t="s">
        <v>272</v>
      </c>
      <c r="AQ46" s="10">
        <v>0.04</v>
      </c>
      <c r="AR46" s="10">
        <v>3.0000000000000001E-3</v>
      </c>
      <c r="AS46" s="11" t="s">
        <v>107</v>
      </c>
      <c r="AT46" s="10">
        <v>1E-3</v>
      </c>
    </row>
    <row r="47" spans="1:46" x14ac:dyDescent="0.25">
      <c r="A47" s="1" t="s">
        <v>48</v>
      </c>
      <c r="B47" s="1">
        <v>60</v>
      </c>
      <c r="C47" s="2">
        <v>40844</v>
      </c>
      <c r="D47" s="1">
        <v>630438</v>
      </c>
      <c r="E47" s="1">
        <v>5268553</v>
      </c>
      <c r="F47" s="5" t="s">
        <v>106</v>
      </c>
      <c r="G47" s="9">
        <v>9.1</v>
      </c>
      <c r="H47" s="9">
        <v>8.6</v>
      </c>
      <c r="I47" s="9">
        <v>3.2</v>
      </c>
      <c r="J47" s="9">
        <v>5.3999999999999995</v>
      </c>
      <c r="K47" s="9">
        <v>276.10000000000002</v>
      </c>
      <c r="L47" s="9">
        <v>226.3</v>
      </c>
      <c r="M47" s="9">
        <v>49.8</v>
      </c>
      <c r="N47" s="9">
        <v>28.1</v>
      </c>
      <c r="O47" s="9">
        <v>21.7</v>
      </c>
      <c r="P47" s="7">
        <f t="shared" si="0"/>
        <v>0.43574297188755023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2">
        <v>0</v>
      </c>
      <c r="Z47" s="22">
        <v>0</v>
      </c>
      <c r="AA47" s="22">
        <v>0</v>
      </c>
      <c r="AB47" s="22">
        <v>0</v>
      </c>
      <c r="AC47" s="5" t="s">
        <v>333</v>
      </c>
      <c r="AD47" s="5">
        <v>100</v>
      </c>
      <c r="AE47" s="5">
        <v>0</v>
      </c>
      <c r="AF47" s="5">
        <v>0</v>
      </c>
      <c r="AG47" s="5">
        <v>0</v>
      </c>
      <c r="AH47" s="5" t="s">
        <v>328</v>
      </c>
      <c r="AI47" s="5" t="s">
        <v>330</v>
      </c>
      <c r="AJ47" s="5" t="s">
        <v>330</v>
      </c>
      <c r="AK47" s="5" t="s">
        <v>330</v>
      </c>
      <c r="AL47" s="5" t="s">
        <v>330</v>
      </c>
      <c r="AM47" s="5" t="s">
        <v>331</v>
      </c>
      <c r="AN47" s="5" t="s">
        <v>331</v>
      </c>
      <c r="AO47" s="5" t="s">
        <v>332</v>
      </c>
      <c r="AP47" s="5" t="s">
        <v>273</v>
      </c>
      <c r="AQ47" s="10">
        <v>0.02</v>
      </c>
      <c r="AR47" s="11" t="s">
        <v>108</v>
      </c>
      <c r="AS47" s="10">
        <v>7.0000000000000001E-3</v>
      </c>
      <c r="AT47" s="10">
        <v>1E-3</v>
      </c>
    </row>
    <row r="48" spans="1:46" x14ac:dyDescent="0.25">
      <c r="A48" s="1" t="s">
        <v>49</v>
      </c>
      <c r="B48" s="1">
        <v>61</v>
      </c>
      <c r="C48" s="2">
        <v>40844</v>
      </c>
      <c r="D48" s="1">
        <v>628713</v>
      </c>
      <c r="E48" s="1">
        <v>5267347</v>
      </c>
      <c r="F48" s="5" t="s">
        <v>106</v>
      </c>
      <c r="G48" s="9">
        <v>9.3000000000000007</v>
      </c>
      <c r="H48" s="9">
        <v>8.8000000000000007</v>
      </c>
      <c r="I48" s="9">
        <v>3.3000000000000003</v>
      </c>
      <c r="J48" s="9">
        <v>5.5</v>
      </c>
      <c r="K48" s="9">
        <v>307.55</v>
      </c>
      <c r="L48" s="9">
        <v>277.10000000000002</v>
      </c>
      <c r="M48" s="9">
        <v>30.45</v>
      </c>
      <c r="N48" s="9">
        <v>21.2</v>
      </c>
      <c r="O48" s="9">
        <v>9.25</v>
      </c>
      <c r="P48" s="7">
        <f t="shared" si="0"/>
        <v>0.30377668308702793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2">
        <v>0</v>
      </c>
      <c r="Z48" s="22">
        <v>0</v>
      </c>
      <c r="AA48" s="22">
        <v>0</v>
      </c>
      <c r="AB48" s="22">
        <v>0</v>
      </c>
      <c r="AC48" s="5" t="s">
        <v>333</v>
      </c>
      <c r="AD48" s="5">
        <v>100</v>
      </c>
      <c r="AE48" s="5">
        <v>0</v>
      </c>
      <c r="AF48" s="5">
        <v>0</v>
      </c>
      <c r="AG48" s="5">
        <v>0</v>
      </c>
      <c r="AH48" s="5" t="s">
        <v>328</v>
      </c>
      <c r="AI48" s="5" t="s">
        <v>330</v>
      </c>
      <c r="AJ48" s="5" t="s">
        <v>330</v>
      </c>
      <c r="AK48" s="5" t="s">
        <v>330</v>
      </c>
      <c r="AL48" s="5" t="s">
        <v>330</v>
      </c>
      <c r="AM48" s="5" t="s">
        <v>331</v>
      </c>
      <c r="AN48" s="5" t="s">
        <v>331</v>
      </c>
      <c r="AO48" s="5" t="s">
        <v>332</v>
      </c>
      <c r="AP48" s="5" t="s">
        <v>274</v>
      </c>
      <c r="AQ48" s="10">
        <v>0.02</v>
      </c>
      <c r="AR48" s="10">
        <v>2E-3</v>
      </c>
      <c r="AS48" s="11" t="s">
        <v>107</v>
      </c>
      <c r="AT48" s="10">
        <v>4.0000000000000001E-3</v>
      </c>
    </row>
    <row r="49" spans="1:46" x14ac:dyDescent="0.25">
      <c r="A49" s="1" t="s">
        <v>50</v>
      </c>
      <c r="B49" s="1">
        <v>62</v>
      </c>
      <c r="C49" s="2">
        <v>40848</v>
      </c>
      <c r="D49" s="3">
        <v>631859</v>
      </c>
      <c r="E49" s="3">
        <v>5274783</v>
      </c>
      <c r="F49" s="5" t="s">
        <v>106</v>
      </c>
      <c r="G49" s="9">
        <v>9.1999999999999993</v>
      </c>
      <c r="H49" s="9">
        <v>8.6999999999999993</v>
      </c>
      <c r="I49" s="9">
        <v>2.5</v>
      </c>
      <c r="J49" s="9">
        <v>6.1999999999999993</v>
      </c>
      <c r="K49" s="9">
        <v>245.10000000000002</v>
      </c>
      <c r="L49" s="9">
        <v>207.9</v>
      </c>
      <c r="M49" s="9">
        <v>37.200000000000003</v>
      </c>
      <c r="N49" s="9">
        <v>21.1</v>
      </c>
      <c r="O49" s="9">
        <v>16.100000000000001</v>
      </c>
      <c r="P49" s="7">
        <f t="shared" si="0"/>
        <v>0.43279569892473119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2">
        <v>0</v>
      </c>
      <c r="Z49" s="22">
        <v>0</v>
      </c>
      <c r="AA49" s="22">
        <v>0</v>
      </c>
      <c r="AB49" s="22">
        <v>0</v>
      </c>
      <c r="AC49" s="5" t="s">
        <v>333</v>
      </c>
      <c r="AD49" s="5">
        <v>90</v>
      </c>
      <c r="AE49" s="5">
        <v>10</v>
      </c>
      <c r="AF49" s="5">
        <v>0</v>
      </c>
      <c r="AG49" s="5">
        <v>0</v>
      </c>
      <c r="AH49" s="5" t="s">
        <v>328</v>
      </c>
      <c r="AI49" s="5" t="s">
        <v>330</v>
      </c>
      <c r="AJ49" s="5" t="s">
        <v>330</v>
      </c>
      <c r="AK49" s="5" t="s">
        <v>330</v>
      </c>
      <c r="AL49" s="5" t="s">
        <v>330</v>
      </c>
      <c r="AM49" s="5" t="s">
        <v>331</v>
      </c>
      <c r="AN49" s="5" t="s">
        <v>331</v>
      </c>
      <c r="AO49" s="5" t="s">
        <v>332</v>
      </c>
      <c r="AP49" s="5" t="s">
        <v>275</v>
      </c>
      <c r="AQ49" s="10">
        <v>0.02</v>
      </c>
      <c r="AR49" s="10">
        <v>1E-3</v>
      </c>
      <c r="AS49" s="11" t="s">
        <v>107</v>
      </c>
      <c r="AT49" s="10">
        <v>1E-3</v>
      </c>
    </row>
    <row r="50" spans="1:46" x14ac:dyDescent="0.25">
      <c r="A50" s="1" t="s">
        <v>51</v>
      </c>
      <c r="B50" s="1">
        <v>63</v>
      </c>
      <c r="C50" s="2">
        <v>40848</v>
      </c>
      <c r="D50" s="3">
        <v>633196</v>
      </c>
      <c r="E50" s="3">
        <v>5275995</v>
      </c>
      <c r="F50" s="5" t="s">
        <v>106</v>
      </c>
      <c r="G50" s="9">
        <v>10.8</v>
      </c>
      <c r="H50" s="9">
        <v>10.3</v>
      </c>
      <c r="I50" s="9">
        <v>0.1</v>
      </c>
      <c r="J50" s="9">
        <v>10.200000000000001</v>
      </c>
      <c r="K50" s="9">
        <v>274.5</v>
      </c>
      <c r="L50" s="9">
        <v>210.9</v>
      </c>
      <c r="M50" s="9">
        <v>63.6</v>
      </c>
      <c r="N50" s="9">
        <v>61.2</v>
      </c>
      <c r="O50" s="9">
        <v>2.4</v>
      </c>
      <c r="P50" s="7">
        <f t="shared" si="0"/>
        <v>3.7735849056603772E-2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2">
        <v>0</v>
      </c>
      <c r="Z50" s="22">
        <v>0</v>
      </c>
      <c r="AA50" s="22">
        <v>0</v>
      </c>
      <c r="AB50" s="22">
        <v>0</v>
      </c>
      <c r="AC50" s="5" t="s">
        <v>326</v>
      </c>
      <c r="AD50" s="5">
        <v>90</v>
      </c>
      <c r="AE50" s="5">
        <v>10</v>
      </c>
      <c r="AF50" s="5">
        <v>0</v>
      </c>
      <c r="AG50" s="5">
        <v>0</v>
      </c>
      <c r="AH50" s="5" t="s">
        <v>328</v>
      </c>
      <c r="AI50" s="5" t="s">
        <v>329</v>
      </c>
      <c r="AJ50" s="5" t="s">
        <v>330</v>
      </c>
      <c r="AK50" s="5" t="s">
        <v>334</v>
      </c>
      <c r="AL50" s="5" t="s">
        <v>330</v>
      </c>
      <c r="AM50" s="5" t="s">
        <v>331</v>
      </c>
      <c r="AN50" s="5" t="s">
        <v>331</v>
      </c>
      <c r="AO50" s="5" t="s">
        <v>332</v>
      </c>
      <c r="AP50" s="5" t="s">
        <v>276</v>
      </c>
      <c r="AQ50" s="10">
        <v>0.04</v>
      </c>
      <c r="AR50" s="11" t="s">
        <v>108</v>
      </c>
      <c r="AS50" s="11" t="s">
        <v>107</v>
      </c>
      <c r="AT50" s="10">
        <v>1E-3</v>
      </c>
    </row>
    <row r="51" spans="1:46" x14ac:dyDescent="0.25">
      <c r="A51" s="1" t="s">
        <v>52</v>
      </c>
      <c r="B51" s="1">
        <v>64</v>
      </c>
      <c r="C51" s="2">
        <v>40848</v>
      </c>
      <c r="D51" s="3">
        <v>633865</v>
      </c>
      <c r="E51" s="3">
        <v>5275198</v>
      </c>
      <c r="F51" s="5" t="s">
        <v>106</v>
      </c>
      <c r="G51" s="9">
        <v>8.3000000000000007</v>
      </c>
      <c r="H51" s="9">
        <v>7.8000000000000007</v>
      </c>
      <c r="I51" s="9">
        <v>2.9</v>
      </c>
      <c r="J51" s="9">
        <v>4.9000000000000004</v>
      </c>
      <c r="K51" s="9">
        <v>239.60000000000002</v>
      </c>
      <c r="L51" s="9">
        <v>220.8</v>
      </c>
      <c r="M51" s="9">
        <v>18.8</v>
      </c>
      <c r="N51" s="9">
        <v>11.4</v>
      </c>
      <c r="O51" s="9">
        <v>7.4</v>
      </c>
      <c r="P51" s="7">
        <f t="shared" si="0"/>
        <v>0.39361702127659576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2">
        <v>0</v>
      </c>
      <c r="Z51" s="22">
        <v>0</v>
      </c>
      <c r="AA51" s="22">
        <v>0</v>
      </c>
      <c r="AB51" s="22">
        <v>0</v>
      </c>
      <c r="AC51" s="5" t="s">
        <v>326</v>
      </c>
      <c r="AD51" s="5">
        <v>100</v>
      </c>
      <c r="AE51" s="5">
        <v>0</v>
      </c>
      <c r="AF51" s="5">
        <v>0</v>
      </c>
      <c r="AG51" s="5">
        <v>0</v>
      </c>
      <c r="AH51" s="5" t="s">
        <v>328</v>
      </c>
      <c r="AI51" s="5" t="s">
        <v>330</v>
      </c>
      <c r="AJ51" s="5" t="s">
        <v>330</v>
      </c>
      <c r="AK51" s="5" t="s">
        <v>330</v>
      </c>
      <c r="AL51" s="5" t="s">
        <v>330</v>
      </c>
      <c r="AM51" s="5" t="s">
        <v>331</v>
      </c>
      <c r="AN51" s="5" t="s">
        <v>331</v>
      </c>
      <c r="AO51" s="5" t="s">
        <v>332</v>
      </c>
      <c r="AP51" s="5" t="s">
        <v>277</v>
      </c>
      <c r="AQ51" s="10">
        <v>0.02</v>
      </c>
      <c r="AR51" s="10">
        <v>3.0000000000000001E-3</v>
      </c>
      <c r="AS51" s="11" t="s">
        <v>107</v>
      </c>
      <c r="AT51" s="10">
        <v>8.0000000000000002E-3</v>
      </c>
    </row>
    <row r="52" spans="1:46" x14ac:dyDescent="0.25">
      <c r="A52" s="1" t="s">
        <v>53</v>
      </c>
      <c r="B52" s="1">
        <v>65</v>
      </c>
      <c r="C52" s="2">
        <v>40848</v>
      </c>
      <c r="D52" s="3">
        <v>634724</v>
      </c>
      <c r="E52" s="3">
        <v>5272818</v>
      </c>
      <c r="F52" s="5" t="s">
        <v>106</v>
      </c>
      <c r="G52" s="9">
        <v>10.6</v>
      </c>
      <c r="H52" s="9">
        <v>10.1</v>
      </c>
      <c r="I52" s="9">
        <v>6.7</v>
      </c>
      <c r="J52" s="9">
        <v>3.3999999999999995</v>
      </c>
      <c r="K52" s="9">
        <v>208.2</v>
      </c>
      <c r="L52" s="9">
        <v>192.1</v>
      </c>
      <c r="M52" s="9">
        <v>16.100000000000001</v>
      </c>
      <c r="N52" s="9">
        <v>9.9</v>
      </c>
      <c r="O52" s="9">
        <v>6.2</v>
      </c>
      <c r="P52" s="7">
        <f t="shared" si="0"/>
        <v>0.3850931677018633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2">
        <v>0</v>
      </c>
      <c r="Z52" s="22">
        <v>0</v>
      </c>
      <c r="AA52" s="22">
        <v>0</v>
      </c>
      <c r="AB52" s="22">
        <v>0</v>
      </c>
      <c r="AC52" s="5" t="s">
        <v>333</v>
      </c>
      <c r="AD52" s="5">
        <v>90</v>
      </c>
      <c r="AE52" s="5">
        <v>10</v>
      </c>
      <c r="AF52" s="5">
        <v>0</v>
      </c>
      <c r="AG52" s="5">
        <v>0</v>
      </c>
      <c r="AH52" s="5" t="s">
        <v>328</v>
      </c>
      <c r="AI52" s="5" t="s">
        <v>330</v>
      </c>
      <c r="AJ52" s="5" t="s">
        <v>330</v>
      </c>
      <c r="AK52" s="5" t="s">
        <v>330</v>
      </c>
      <c r="AL52" s="5" t="s">
        <v>330</v>
      </c>
      <c r="AM52" s="5" t="s">
        <v>331</v>
      </c>
      <c r="AN52" s="5" t="s">
        <v>331</v>
      </c>
      <c r="AO52" s="5" t="s">
        <v>332</v>
      </c>
      <c r="AP52" s="5" t="s">
        <v>278</v>
      </c>
      <c r="AQ52" s="10">
        <v>0.02</v>
      </c>
      <c r="AR52" s="10">
        <v>1.2999999999999999E-2</v>
      </c>
      <c r="AS52" s="11" t="s">
        <v>107</v>
      </c>
      <c r="AT52" s="11" t="s">
        <v>108</v>
      </c>
    </row>
    <row r="53" spans="1:46" x14ac:dyDescent="0.25">
      <c r="A53" s="1" t="s">
        <v>54</v>
      </c>
      <c r="B53" s="1">
        <v>66</v>
      </c>
      <c r="C53" s="2">
        <v>40848</v>
      </c>
      <c r="D53" s="3">
        <v>635583</v>
      </c>
      <c r="E53" s="3">
        <v>5272923</v>
      </c>
      <c r="F53" s="5" t="s">
        <v>106</v>
      </c>
      <c r="G53" s="9">
        <v>8.6999999999999993</v>
      </c>
      <c r="H53" s="9">
        <v>8.1999999999999993</v>
      </c>
      <c r="I53" s="9">
        <v>7.6000000000000005</v>
      </c>
      <c r="J53" s="9">
        <v>0.59999999999999876</v>
      </c>
      <c r="K53" s="9">
        <v>156.80000000000001</v>
      </c>
      <c r="L53" s="9">
        <v>138.30000000000001</v>
      </c>
      <c r="M53" s="9">
        <v>18.5</v>
      </c>
      <c r="N53" s="9">
        <v>15.4</v>
      </c>
      <c r="O53" s="9">
        <v>3.1</v>
      </c>
      <c r="P53" s="7">
        <f t="shared" si="0"/>
        <v>0.16756756756756758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2">
        <v>0</v>
      </c>
      <c r="Z53" s="22">
        <v>0</v>
      </c>
      <c r="AA53" s="22">
        <v>0</v>
      </c>
      <c r="AB53" s="22">
        <v>0</v>
      </c>
      <c r="AC53" s="5" t="s">
        <v>333</v>
      </c>
      <c r="AD53" s="5">
        <v>80</v>
      </c>
      <c r="AE53" s="5">
        <v>20</v>
      </c>
      <c r="AF53" s="5">
        <v>0</v>
      </c>
      <c r="AG53" s="5">
        <v>0</v>
      </c>
      <c r="AH53" s="5" t="s">
        <v>328</v>
      </c>
      <c r="AI53" s="5" t="s">
        <v>329</v>
      </c>
      <c r="AJ53" s="5" t="s">
        <v>330</v>
      </c>
      <c r="AK53" s="5" t="s">
        <v>334</v>
      </c>
      <c r="AL53" s="5" t="s">
        <v>334</v>
      </c>
      <c r="AM53" s="5" t="s">
        <v>331</v>
      </c>
      <c r="AN53" s="5" t="s">
        <v>331</v>
      </c>
      <c r="AO53" s="5" t="s">
        <v>341</v>
      </c>
      <c r="AP53" s="5" t="s">
        <v>279</v>
      </c>
      <c r="AQ53" s="10">
        <v>0.02</v>
      </c>
      <c r="AR53" s="10">
        <v>8.0000000000000002E-3</v>
      </c>
      <c r="AS53" s="10">
        <v>1.4E-2</v>
      </c>
      <c r="AT53" s="10">
        <v>7.0000000000000001E-3</v>
      </c>
    </row>
    <row r="54" spans="1:46" x14ac:dyDescent="0.25">
      <c r="A54" s="1" t="s">
        <v>55</v>
      </c>
      <c r="B54" s="1">
        <v>67</v>
      </c>
      <c r="C54" s="2">
        <v>40848</v>
      </c>
      <c r="D54" s="3">
        <v>636887</v>
      </c>
      <c r="E54" s="3">
        <v>5273083</v>
      </c>
      <c r="F54" s="5" t="s">
        <v>106</v>
      </c>
      <c r="G54" s="9">
        <v>9.5</v>
      </c>
      <c r="H54" s="9">
        <v>9</v>
      </c>
      <c r="I54" s="9">
        <v>2.4</v>
      </c>
      <c r="J54" s="9">
        <v>6.6</v>
      </c>
      <c r="K54" s="9">
        <v>378.4</v>
      </c>
      <c r="L54" s="9">
        <v>329.2</v>
      </c>
      <c r="M54" s="9">
        <v>49.2</v>
      </c>
      <c r="N54" s="9">
        <v>38.9</v>
      </c>
      <c r="O54" s="9">
        <v>10.3</v>
      </c>
      <c r="P54" s="7">
        <f t="shared" si="0"/>
        <v>0.20934959349593496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2">
        <v>0</v>
      </c>
      <c r="Z54" s="22">
        <v>0</v>
      </c>
      <c r="AA54" s="22">
        <v>0</v>
      </c>
      <c r="AB54" s="22">
        <v>0</v>
      </c>
      <c r="AC54" s="5" t="s">
        <v>326</v>
      </c>
      <c r="AD54" s="5">
        <v>100</v>
      </c>
      <c r="AE54" s="5">
        <v>0</v>
      </c>
      <c r="AF54" s="5">
        <v>0</v>
      </c>
      <c r="AG54" s="5">
        <v>0</v>
      </c>
      <c r="AH54" s="5" t="s">
        <v>328</v>
      </c>
      <c r="AI54" s="5" t="s">
        <v>330</v>
      </c>
      <c r="AJ54" s="5" t="s">
        <v>330</v>
      </c>
      <c r="AK54" s="5" t="s">
        <v>330</v>
      </c>
      <c r="AL54" s="5" t="s">
        <v>330</v>
      </c>
      <c r="AM54" s="5" t="s">
        <v>331</v>
      </c>
      <c r="AN54" s="5" t="s">
        <v>331</v>
      </c>
      <c r="AO54" s="5" t="s">
        <v>332</v>
      </c>
      <c r="AP54" s="5" t="s">
        <v>280</v>
      </c>
      <c r="AQ54" s="10">
        <v>0.04</v>
      </c>
      <c r="AR54" s="10">
        <v>2E-3</v>
      </c>
      <c r="AS54" s="10">
        <v>1.0999999999999999E-2</v>
      </c>
      <c r="AT54" s="10">
        <v>2E-3</v>
      </c>
    </row>
    <row r="55" spans="1:46" x14ac:dyDescent="0.25">
      <c r="A55" s="1" t="s">
        <v>56</v>
      </c>
      <c r="B55" s="1">
        <v>68</v>
      </c>
      <c r="C55" s="2">
        <v>40848</v>
      </c>
      <c r="D55" s="3">
        <v>633635</v>
      </c>
      <c r="E55" s="3">
        <v>5270903</v>
      </c>
      <c r="F55" s="5" t="s">
        <v>106</v>
      </c>
      <c r="G55" s="9">
        <v>13</v>
      </c>
      <c r="H55" s="9">
        <v>12.5</v>
      </c>
      <c r="I55" s="9">
        <v>9</v>
      </c>
      <c r="J55" s="9">
        <v>3.5</v>
      </c>
      <c r="K55" s="9">
        <v>191.70000000000002</v>
      </c>
      <c r="L55" s="9">
        <v>157.4</v>
      </c>
      <c r="M55" s="9">
        <v>34.300000000000004</v>
      </c>
      <c r="N55" s="9">
        <v>21.400000000000002</v>
      </c>
      <c r="O55" s="9">
        <v>12.9</v>
      </c>
      <c r="P55" s="7">
        <f t="shared" si="0"/>
        <v>0.37609329446064138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2">
        <v>0</v>
      </c>
      <c r="Z55" s="22">
        <v>0</v>
      </c>
      <c r="AA55" s="22">
        <v>0</v>
      </c>
      <c r="AB55" s="22">
        <v>0</v>
      </c>
      <c r="AC55" s="5" t="s">
        <v>326</v>
      </c>
      <c r="AD55" s="5">
        <v>100</v>
      </c>
      <c r="AE55" s="5">
        <v>0</v>
      </c>
      <c r="AF55" s="5">
        <v>0</v>
      </c>
      <c r="AG55" s="5">
        <v>0</v>
      </c>
      <c r="AH55" s="5" t="s">
        <v>328</v>
      </c>
      <c r="AI55" s="5" t="s">
        <v>334</v>
      </c>
      <c r="AJ55" s="5" t="s">
        <v>330</v>
      </c>
      <c r="AK55" s="5" t="s">
        <v>329</v>
      </c>
      <c r="AL55" s="5" t="s">
        <v>330</v>
      </c>
      <c r="AM55" s="5" t="s">
        <v>331</v>
      </c>
      <c r="AN55" s="5" t="s">
        <v>331</v>
      </c>
      <c r="AO55" s="5" t="s">
        <v>332</v>
      </c>
      <c r="AP55" s="5" t="s">
        <v>281</v>
      </c>
      <c r="AQ55" s="10">
        <v>0.02</v>
      </c>
      <c r="AR55" s="10">
        <v>2E-3</v>
      </c>
      <c r="AS55" s="11" t="s">
        <v>107</v>
      </c>
      <c r="AT55" s="10">
        <v>2E-3</v>
      </c>
    </row>
    <row r="56" spans="1:46" x14ac:dyDescent="0.25">
      <c r="A56" s="1" t="s">
        <v>57</v>
      </c>
      <c r="B56" s="1">
        <v>69</v>
      </c>
      <c r="C56" s="2">
        <v>40848</v>
      </c>
      <c r="D56" s="3">
        <v>632018</v>
      </c>
      <c r="E56" s="3">
        <v>5270337</v>
      </c>
      <c r="F56" s="5" t="s">
        <v>106</v>
      </c>
      <c r="G56" s="9">
        <v>8.5</v>
      </c>
      <c r="H56" s="9">
        <v>8</v>
      </c>
      <c r="I56" s="9">
        <v>2.5</v>
      </c>
      <c r="J56" s="9">
        <v>5.5</v>
      </c>
      <c r="K56" s="9">
        <v>308.8</v>
      </c>
      <c r="L56" s="9">
        <v>271.7</v>
      </c>
      <c r="M56" s="9">
        <v>37.1</v>
      </c>
      <c r="N56" s="9">
        <v>24</v>
      </c>
      <c r="O56" s="9">
        <v>13.1</v>
      </c>
      <c r="P56" s="7">
        <f t="shared" si="0"/>
        <v>0.35309973045822102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2">
        <v>0</v>
      </c>
      <c r="Z56" s="22">
        <v>0</v>
      </c>
      <c r="AA56" s="22">
        <v>0</v>
      </c>
      <c r="AB56" s="22">
        <v>0</v>
      </c>
      <c r="AC56" s="5" t="s">
        <v>326</v>
      </c>
      <c r="AD56" s="5">
        <v>100</v>
      </c>
      <c r="AE56" s="5">
        <v>0</v>
      </c>
      <c r="AF56" s="5">
        <v>0</v>
      </c>
      <c r="AG56" s="5">
        <v>0</v>
      </c>
      <c r="AH56" s="5" t="s">
        <v>328</v>
      </c>
      <c r="AI56" s="5" t="s">
        <v>330</v>
      </c>
      <c r="AJ56" s="5" t="s">
        <v>330</v>
      </c>
      <c r="AK56" s="5" t="s">
        <v>330</v>
      </c>
      <c r="AL56" s="5" t="s">
        <v>330</v>
      </c>
      <c r="AM56" s="5" t="s">
        <v>331</v>
      </c>
      <c r="AN56" s="5" t="s">
        <v>331</v>
      </c>
      <c r="AO56" s="5" t="s">
        <v>332</v>
      </c>
      <c r="AP56" s="5" t="s">
        <v>282</v>
      </c>
      <c r="AQ56" s="10">
        <v>0.02</v>
      </c>
      <c r="AR56" s="10">
        <v>0.22500000000000001</v>
      </c>
      <c r="AS56" s="11" t="s">
        <v>107</v>
      </c>
      <c r="AT56" s="10">
        <v>1E-3</v>
      </c>
    </row>
    <row r="57" spans="1:46" x14ac:dyDescent="0.25">
      <c r="A57" s="1" t="s">
        <v>58</v>
      </c>
      <c r="B57" s="1">
        <v>70</v>
      </c>
      <c r="C57" s="2">
        <v>40848</v>
      </c>
      <c r="D57" s="3">
        <v>631768</v>
      </c>
      <c r="E57" s="3">
        <v>5269303</v>
      </c>
      <c r="F57" s="5" t="s">
        <v>106</v>
      </c>
      <c r="G57" s="9">
        <v>11.3</v>
      </c>
      <c r="H57" s="9">
        <v>10.8</v>
      </c>
      <c r="I57" s="9">
        <v>6.7</v>
      </c>
      <c r="J57" s="9">
        <v>4.1000000000000005</v>
      </c>
      <c r="K57" s="9">
        <v>278.5</v>
      </c>
      <c r="L57" s="9">
        <v>260.39999999999998</v>
      </c>
      <c r="M57" s="9">
        <v>18.100000000000001</v>
      </c>
      <c r="N57" s="9">
        <v>15.9</v>
      </c>
      <c r="O57" s="9">
        <v>2.2000000000000002</v>
      </c>
      <c r="P57" s="7">
        <f t="shared" si="0"/>
        <v>0.12154696132596685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2">
        <v>0</v>
      </c>
      <c r="Z57" s="22">
        <v>0</v>
      </c>
      <c r="AA57" s="22">
        <v>0</v>
      </c>
      <c r="AB57" s="22">
        <v>0</v>
      </c>
      <c r="AC57" s="5" t="s">
        <v>326</v>
      </c>
      <c r="AD57" s="5">
        <v>100</v>
      </c>
      <c r="AE57" s="5">
        <v>0</v>
      </c>
      <c r="AF57" s="5">
        <v>0</v>
      </c>
      <c r="AG57" s="5">
        <v>0</v>
      </c>
      <c r="AH57" s="5" t="s">
        <v>328</v>
      </c>
      <c r="AI57" s="5" t="s">
        <v>330</v>
      </c>
      <c r="AJ57" s="5" t="s">
        <v>330</v>
      </c>
      <c r="AK57" s="5" t="s">
        <v>330</v>
      </c>
      <c r="AL57" s="5" t="s">
        <v>330</v>
      </c>
      <c r="AM57" s="5" t="s">
        <v>331</v>
      </c>
      <c r="AN57" s="5" t="s">
        <v>331</v>
      </c>
      <c r="AO57" s="5" t="s">
        <v>332</v>
      </c>
      <c r="AP57" s="5" t="s">
        <v>283</v>
      </c>
      <c r="AQ57" s="10">
        <v>0.02</v>
      </c>
      <c r="AR57" s="10">
        <v>0.02</v>
      </c>
      <c r="AS57" s="10">
        <v>1.0999999999999999E-2</v>
      </c>
      <c r="AT57" s="10">
        <v>2E-3</v>
      </c>
    </row>
    <row r="58" spans="1:46" x14ac:dyDescent="0.25">
      <c r="A58" s="1" t="s">
        <v>59</v>
      </c>
      <c r="B58" s="1">
        <v>71</v>
      </c>
      <c r="C58" s="2">
        <v>40848</v>
      </c>
      <c r="D58" s="3">
        <v>629073</v>
      </c>
      <c r="E58" s="3">
        <v>5268733</v>
      </c>
      <c r="F58" s="5" t="s">
        <v>106</v>
      </c>
      <c r="G58" s="9">
        <v>9.3000000000000007</v>
      </c>
      <c r="H58" s="9">
        <v>8.8000000000000007</v>
      </c>
      <c r="I58" s="9">
        <v>2.8000000000000003</v>
      </c>
      <c r="J58" s="9">
        <v>6</v>
      </c>
      <c r="K58" s="9">
        <v>193.89999999999998</v>
      </c>
      <c r="L58" s="9">
        <v>144.1</v>
      </c>
      <c r="M58" s="9">
        <v>49.8</v>
      </c>
      <c r="N58" s="9">
        <v>30.3</v>
      </c>
      <c r="O58" s="9">
        <v>19.5</v>
      </c>
      <c r="P58" s="7">
        <f t="shared" si="0"/>
        <v>0.391566265060241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2">
        <v>0</v>
      </c>
      <c r="Z58" s="22">
        <v>0</v>
      </c>
      <c r="AA58" s="22">
        <v>0</v>
      </c>
      <c r="AB58" s="22">
        <v>0</v>
      </c>
      <c r="AC58" s="5" t="s">
        <v>326</v>
      </c>
      <c r="AD58" s="5">
        <v>100</v>
      </c>
      <c r="AE58" s="5" t="s">
        <v>327</v>
      </c>
      <c r="AF58" s="5">
        <v>0</v>
      </c>
      <c r="AG58" s="5">
        <v>0</v>
      </c>
      <c r="AH58" s="5" t="s">
        <v>328</v>
      </c>
      <c r="AI58" s="5" t="s">
        <v>330</v>
      </c>
      <c r="AJ58" s="5" t="s">
        <v>330</v>
      </c>
      <c r="AK58" s="5" t="s">
        <v>330</v>
      </c>
      <c r="AL58" s="5" t="s">
        <v>330</v>
      </c>
      <c r="AM58" s="5" t="s">
        <v>331</v>
      </c>
      <c r="AN58" s="5" t="s">
        <v>331</v>
      </c>
      <c r="AO58" s="5" t="s">
        <v>332</v>
      </c>
      <c r="AP58" s="5" t="s">
        <v>284</v>
      </c>
      <c r="AQ58" s="10">
        <v>0.02</v>
      </c>
      <c r="AR58" s="10">
        <v>3.2000000000000001E-2</v>
      </c>
      <c r="AS58" s="10">
        <v>6.0000000000000001E-3</v>
      </c>
      <c r="AT58" s="10">
        <v>2E-3</v>
      </c>
    </row>
    <row r="59" spans="1:46" x14ac:dyDescent="0.25">
      <c r="A59" s="1" t="s">
        <v>60</v>
      </c>
      <c r="B59" s="1">
        <v>72</v>
      </c>
      <c r="C59" s="2">
        <v>40848</v>
      </c>
      <c r="D59" s="3">
        <v>629444</v>
      </c>
      <c r="E59" s="3">
        <v>5267966</v>
      </c>
      <c r="F59" s="5" t="s">
        <v>106</v>
      </c>
      <c r="G59" s="9">
        <v>14.3</v>
      </c>
      <c r="H59" s="9">
        <v>13.8</v>
      </c>
      <c r="I59" s="9">
        <v>8.1</v>
      </c>
      <c r="J59" s="9">
        <v>5.7000000000000011</v>
      </c>
      <c r="K59" s="9">
        <v>258</v>
      </c>
      <c r="L59" s="9">
        <v>120.2</v>
      </c>
      <c r="M59" s="9">
        <v>137.80000000000001</v>
      </c>
      <c r="N59" s="9">
        <v>106.8</v>
      </c>
      <c r="O59" s="9">
        <v>31</v>
      </c>
      <c r="P59" s="7">
        <f t="shared" si="0"/>
        <v>0.22496371552975325</v>
      </c>
      <c r="Q59" s="21">
        <v>1</v>
      </c>
      <c r="R59" s="21">
        <v>1</v>
      </c>
      <c r="S59" s="21">
        <v>0</v>
      </c>
      <c r="T59" s="21">
        <v>0</v>
      </c>
      <c r="U59" s="21">
        <v>1.7543859649122804</v>
      </c>
      <c r="V59" s="21">
        <v>1.7543859649122804</v>
      </c>
      <c r="W59" s="21">
        <v>0</v>
      </c>
      <c r="X59" s="21">
        <v>0</v>
      </c>
      <c r="Y59" s="22">
        <v>1.7995084269662922</v>
      </c>
      <c r="Z59" s="22">
        <v>1.7995084269662922</v>
      </c>
      <c r="AA59" s="22">
        <v>0</v>
      </c>
      <c r="AB59" s="22">
        <v>0</v>
      </c>
      <c r="AC59" s="5" t="s">
        <v>326</v>
      </c>
      <c r="AD59" s="5">
        <v>90</v>
      </c>
      <c r="AE59" s="5">
        <v>10</v>
      </c>
      <c r="AF59" s="5">
        <v>0</v>
      </c>
      <c r="AG59" s="5">
        <v>0</v>
      </c>
      <c r="AH59" s="5" t="s">
        <v>328</v>
      </c>
      <c r="AI59" s="5" t="s">
        <v>334</v>
      </c>
      <c r="AJ59" s="5" t="s">
        <v>330</v>
      </c>
      <c r="AK59" s="5" t="s">
        <v>329</v>
      </c>
      <c r="AL59" s="5" t="s">
        <v>330</v>
      </c>
      <c r="AM59" s="5" t="s">
        <v>331</v>
      </c>
      <c r="AN59" s="5" t="s">
        <v>331</v>
      </c>
      <c r="AO59" s="5" t="s">
        <v>332</v>
      </c>
      <c r="AP59" s="5" t="s">
        <v>285</v>
      </c>
      <c r="AQ59" s="10">
        <v>0.08</v>
      </c>
      <c r="AR59" s="10">
        <v>2E-3</v>
      </c>
      <c r="AS59" s="11" t="s">
        <v>107</v>
      </c>
      <c r="AT59" s="10">
        <v>2E-3</v>
      </c>
    </row>
    <row r="60" spans="1:46" x14ac:dyDescent="0.25">
      <c r="A60" s="1" t="s">
        <v>61</v>
      </c>
      <c r="B60" s="1">
        <v>73</v>
      </c>
      <c r="C60" s="2">
        <v>40848</v>
      </c>
      <c r="D60" s="3">
        <v>626329</v>
      </c>
      <c r="E60" s="3">
        <v>5265754</v>
      </c>
      <c r="F60" s="5" t="s">
        <v>106</v>
      </c>
      <c r="G60" s="9">
        <v>10.4</v>
      </c>
      <c r="H60" s="9">
        <v>9.9</v>
      </c>
      <c r="I60" s="9">
        <v>4.8</v>
      </c>
      <c r="J60" s="9">
        <v>5.1000000000000005</v>
      </c>
      <c r="K60" s="9">
        <v>303.3</v>
      </c>
      <c r="L60" s="9">
        <v>157.80000000000001</v>
      </c>
      <c r="M60" s="9">
        <v>145.5</v>
      </c>
      <c r="N60" s="9">
        <v>106.7</v>
      </c>
      <c r="O60" s="9">
        <v>38.799999999999997</v>
      </c>
      <c r="P60" s="7">
        <f t="shared" si="0"/>
        <v>0.26666666666666666</v>
      </c>
      <c r="Q60" s="21">
        <v>1</v>
      </c>
      <c r="R60" s="21">
        <v>1</v>
      </c>
      <c r="S60" s="21">
        <v>0</v>
      </c>
      <c r="T60" s="21">
        <v>0</v>
      </c>
      <c r="U60" s="21">
        <v>1.9607843137254899</v>
      </c>
      <c r="V60" s="21">
        <v>1.9607843137254899</v>
      </c>
      <c r="W60" s="21">
        <v>0</v>
      </c>
      <c r="X60" s="21">
        <v>0</v>
      </c>
      <c r="Y60" s="22" t="s">
        <v>324</v>
      </c>
      <c r="Z60" s="22" t="s">
        <v>324</v>
      </c>
      <c r="AA60" s="22">
        <v>0</v>
      </c>
      <c r="AB60" s="22">
        <v>0</v>
      </c>
      <c r="AC60" s="5" t="s">
        <v>326</v>
      </c>
      <c r="AD60" s="5">
        <v>20</v>
      </c>
      <c r="AE60" s="5">
        <v>80</v>
      </c>
      <c r="AF60" s="5">
        <v>0</v>
      </c>
      <c r="AG60" s="5">
        <v>0</v>
      </c>
      <c r="AH60" s="5" t="s">
        <v>328</v>
      </c>
      <c r="AI60" s="5" t="s">
        <v>330</v>
      </c>
      <c r="AJ60" s="5" t="s">
        <v>330</v>
      </c>
      <c r="AK60" s="5" t="s">
        <v>330</v>
      </c>
      <c r="AL60" s="5" t="s">
        <v>330</v>
      </c>
      <c r="AM60" s="5" t="s">
        <v>331</v>
      </c>
      <c r="AN60" s="5" t="s">
        <v>331</v>
      </c>
      <c r="AO60" s="5" t="s">
        <v>332</v>
      </c>
      <c r="AP60" s="5" t="s">
        <v>286</v>
      </c>
      <c r="AQ60" s="10">
        <v>0.08</v>
      </c>
      <c r="AR60" s="10">
        <v>3.0000000000000001E-3</v>
      </c>
      <c r="AS60" s="11" t="s">
        <v>107</v>
      </c>
      <c r="AT60" s="10">
        <v>2E-3</v>
      </c>
    </row>
    <row r="61" spans="1:46" x14ac:dyDescent="0.25">
      <c r="A61" s="1" t="s">
        <v>62</v>
      </c>
      <c r="B61" s="1">
        <v>74</v>
      </c>
      <c r="C61" s="2">
        <v>40848</v>
      </c>
      <c r="D61" s="3">
        <v>624616</v>
      </c>
      <c r="E61" s="3">
        <v>5265414</v>
      </c>
      <c r="F61" s="5" t="s">
        <v>106</v>
      </c>
      <c r="G61" s="9">
        <v>9</v>
      </c>
      <c r="H61" s="9">
        <v>8.5</v>
      </c>
      <c r="I61" s="9">
        <v>3.3000000000000003</v>
      </c>
      <c r="J61" s="9">
        <v>5.1999999999999993</v>
      </c>
      <c r="K61" s="9">
        <v>157.1</v>
      </c>
      <c r="L61" s="9">
        <v>121.3</v>
      </c>
      <c r="M61" s="9">
        <v>35.799999999999997</v>
      </c>
      <c r="N61" s="9">
        <v>20</v>
      </c>
      <c r="O61" s="9">
        <v>15.8</v>
      </c>
      <c r="P61" s="7">
        <f t="shared" si="0"/>
        <v>0.44134078212290506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2">
        <v>0</v>
      </c>
      <c r="Z61" s="22">
        <v>0</v>
      </c>
      <c r="AA61" s="22">
        <v>0</v>
      </c>
      <c r="AB61" s="22">
        <v>0</v>
      </c>
      <c r="AC61" s="5" t="s">
        <v>326</v>
      </c>
      <c r="AD61" s="5">
        <v>90</v>
      </c>
      <c r="AE61" s="5">
        <v>10</v>
      </c>
      <c r="AF61" s="5">
        <v>0</v>
      </c>
      <c r="AG61" s="5">
        <v>0</v>
      </c>
      <c r="AH61" s="5" t="s">
        <v>328</v>
      </c>
      <c r="AI61" s="5" t="s">
        <v>330</v>
      </c>
      <c r="AJ61" s="5" t="s">
        <v>330</v>
      </c>
      <c r="AK61" s="5" t="s">
        <v>330</v>
      </c>
      <c r="AL61" s="5" t="s">
        <v>330</v>
      </c>
      <c r="AM61" s="5" t="s">
        <v>331</v>
      </c>
      <c r="AN61" s="5" t="s">
        <v>331</v>
      </c>
      <c r="AO61" s="5" t="s">
        <v>332</v>
      </c>
      <c r="AP61" s="5" t="s">
        <v>287</v>
      </c>
      <c r="AQ61" s="10">
        <v>0.02</v>
      </c>
      <c r="AR61" s="10">
        <v>4.0000000000000001E-3</v>
      </c>
      <c r="AS61" s="11" t="s">
        <v>107</v>
      </c>
      <c r="AT61" s="10">
        <v>1E-3</v>
      </c>
    </row>
    <row r="62" spans="1:46" x14ac:dyDescent="0.25">
      <c r="A62" s="1" t="s">
        <v>63</v>
      </c>
      <c r="B62" s="1">
        <v>76</v>
      </c>
      <c r="C62" s="2">
        <v>40848</v>
      </c>
      <c r="D62" s="3">
        <v>622053</v>
      </c>
      <c r="E62" s="3">
        <v>5263883</v>
      </c>
      <c r="F62" s="5" t="s">
        <v>106</v>
      </c>
      <c r="G62" s="9">
        <v>9.3000000000000007</v>
      </c>
      <c r="H62" s="9">
        <v>8.8000000000000007</v>
      </c>
      <c r="I62" s="9">
        <v>3.4</v>
      </c>
      <c r="J62" s="9">
        <v>5.4</v>
      </c>
      <c r="K62" s="9">
        <v>166.5</v>
      </c>
      <c r="L62" s="9">
        <v>141.1</v>
      </c>
      <c r="M62" s="9">
        <v>25.4</v>
      </c>
      <c r="N62" s="9">
        <v>16.899999999999999</v>
      </c>
      <c r="O62" s="9">
        <v>8.5</v>
      </c>
      <c r="P62" s="7">
        <f t="shared" si="0"/>
        <v>0.3346456692913386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2">
        <v>0</v>
      </c>
      <c r="Z62" s="22">
        <v>0</v>
      </c>
      <c r="AA62" s="22">
        <v>0</v>
      </c>
      <c r="AB62" s="22">
        <v>0</v>
      </c>
      <c r="AC62" s="5" t="s">
        <v>326</v>
      </c>
      <c r="AD62" s="5">
        <v>90</v>
      </c>
      <c r="AE62" s="5">
        <v>10</v>
      </c>
      <c r="AF62" s="5">
        <v>0</v>
      </c>
      <c r="AG62" s="5">
        <v>0</v>
      </c>
      <c r="AH62" s="5" t="s">
        <v>328</v>
      </c>
      <c r="AI62" s="5" t="s">
        <v>330</v>
      </c>
      <c r="AJ62" s="5" t="s">
        <v>330</v>
      </c>
      <c r="AK62" s="5" t="s">
        <v>330</v>
      </c>
      <c r="AL62" s="5" t="s">
        <v>330</v>
      </c>
      <c r="AM62" s="5" t="s">
        <v>331</v>
      </c>
      <c r="AN62" s="5" t="s">
        <v>331</v>
      </c>
      <c r="AO62" s="5" t="s">
        <v>332</v>
      </c>
      <c r="AP62" s="5" t="s">
        <v>288</v>
      </c>
      <c r="AQ62" s="10">
        <v>0.02</v>
      </c>
      <c r="AR62" s="10">
        <v>3.0000000000000001E-3</v>
      </c>
      <c r="AS62" s="11" t="s">
        <v>107</v>
      </c>
      <c r="AT62" s="11" t="s">
        <v>108</v>
      </c>
    </row>
    <row r="63" spans="1:46" x14ac:dyDescent="0.25">
      <c r="A63" s="1" t="s">
        <v>64</v>
      </c>
      <c r="B63" s="1">
        <v>77</v>
      </c>
      <c r="C63" s="2">
        <v>40848</v>
      </c>
      <c r="D63" s="3">
        <v>621444</v>
      </c>
      <c r="E63" s="3">
        <v>5265516</v>
      </c>
      <c r="F63" s="5" t="s">
        <v>106</v>
      </c>
      <c r="G63" s="9">
        <v>11.200000000000001</v>
      </c>
      <c r="H63" s="9">
        <v>10.700000000000001</v>
      </c>
      <c r="I63" s="9">
        <v>4.2</v>
      </c>
      <c r="J63" s="9">
        <v>6.5000000000000009</v>
      </c>
      <c r="K63" s="9">
        <v>267.3</v>
      </c>
      <c r="L63" s="9">
        <v>203.3</v>
      </c>
      <c r="M63" s="9">
        <v>64</v>
      </c>
      <c r="N63" s="9">
        <v>43</v>
      </c>
      <c r="O63" s="9">
        <v>21</v>
      </c>
      <c r="P63" s="7">
        <f t="shared" si="0"/>
        <v>0.328125</v>
      </c>
      <c r="Q63" s="21">
        <v>1</v>
      </c>
      <c r="R63" s="21">
        <v>1</v>
      </c>
      <c r="S63" s="21">
        <v>0</v>
      </c>
      <c r="T63" s="21">
        <v>0</v>
      </c>
      <c r="U63" s="21">
        <v>1.5384615384615383</v>
      </c>
      <c r="V63" s="21">
        <v>1.5384615384615383</v>
      </c>
      <c r="W63" s="21">
        <v>0</v>
      </c>
      <c r="X63" s="21">
        <v>0</v>
      </c>
      <c r="Y63" s="22">
        <v>0.56549781976744184</v>
      </c>
      <c r="Z63" s="22">
        <v>0.56549781976744184</v>
      </c>
      <c r="AA63" s="22">
        <v>0</v>
      </c>
      <c r="AB63" s="22">
        <v>0</v>
      </c>
      <c r="AC63" s="5" t="s">
        <v>326</v>
      </c>
      <c r="AD63" s="5">
        <v>90</v>
      </c>
      <c r="AE63" s="5">
        <v>10</v>
      </c>
      <c r="AF63" s="5">
        <v>0</v>
      </c>
      <c r="AG63" s="5">
        <v>0</v>
      </c>
      <c r="AH63" s="5" t="s">
        <v>328</v>
      </c>
      <c r="AI63" s="5" t="s">
        <v>330</v>
      </c>
      <c r="AJ63" s="5" t="s">
        <v>330</v>
      </c>
      <c r="AK63" s="5" t="s">
        <v>330</v>
      </c>
      <c r="AL63" s="5" t="s">
        <v>330</v>
      </c>
      <c r="AM63" s="5" t="s">
        <v>331</v>
      </c>
      <c r="AN63" s="5" t="s">
        <v>331</v>
      </c>
      <c r="AO63" s="5" t="s">
        <v>332</v>
      </c>
      <c r="AP63" s="5" t="s">
        <v>289</v>
      </c>
      <c r="AQ63" s="10">
        <v>0.04</v>
      </c>
      <c r="AR63" s="10">
        <v>2E-3</v>
      </c>
      <c r="AS63" s="11" t="s">
        <v>107</v>
      </c>
      <c r="AT63" s="10">
        <v>3.0000000000000001E-3</v>
      </c>
    </row>
    <row r="64" spans="1:46" x14ac:dyDescent="0.25">
      <c r="A64" s="1" t="s">
        <v>65</v>
      </c>
      <c r="B64" s="1">
        <v>78</v>
      </c>
      <c r="C64" s="2">
        <v>40848</v>
      </c>
      <c r="D64" s="3">
        <v>624222</v>
      </c>
      <c r="E64" s="1">
        <v>5267848</v>
      </c>
      <c r="F64" s="5" t="s">
        <v>106</v>
      </c>
      <c r="G64" s="9">
        <v>9.8000000000000007</v>
      </c>
      <c r="H64" s="9">
        <v>9.3000000000000007</v>
      </c>
      <c r="I64" s="9">
        <v>2.5</v>
      </c>
      <c r="J64" s="9">
        <v>6.8000000000000007</v>
      </c>
      <c r="K64" s="9">
        <v>167.3</v>
      </c>
      <c r="L64" s="9">
        <v>125.60000000000001</v>
      </c>
      <c r="M64" s="9">
        <v>41.7</v>
      </c>
      <c r="N64" s="9">
        <v>24.900000000000002</v>
      </c>
      <c r="O64" s="9">
        <v>16.8</v>
      </c>
      <c r="P64" s="7">
        <f t="shared" si="0"/>
        <v>0.40287769784172661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2">
        <v>0</v>
      </c>
      <c r="Z64" s="22">
        <v>0</v>
      </c>
      <c r="AA64" s="22">
        <v>0</v>
      </c>
      <c r="AB64" s="22">
        <v>0</v>
      </c>
      <c r="AC64" s="5" t="s">
        <v>326</v>
      </c>
      <c r="AD64" s="5">
        <v>100</v>
      </c>
      <c r="AE64" s="5">
        <v>0</v>
      </c>
      <c r="AF64" s="5">
        <v>0</v>
      </c>
      <c r="AG64" s="5">
        <v>0</v>
      </c>
      <c r="AH64" s="5" t="s">
        <v>328</v>
      </c>
      <c r="AI64" s="5" t="s">
        <v>330</v>
      </c>
      <c r="AJ64" s="5" t="s">
        <v>330</v>
      </c>
      <c r="AK64" s="5" t="s">
        <v>330</v>
      </c>
      <c r="AL64" s="5" t="s">
        <v>330</v>
      </c>
      <c r="AM64" s="5" t="s">
        <v>331</v>
      </c>
      <c r="AN64" s="5" t="s">
        <v>331</v>
      </c>
      <c r="AO64" s="5" t="s">
        <v>332</v>
      </c>
      <c r="AP64" s="5" t="s">
        <v>290</v>
      </c>
      <c r="AQ64" s="10">
        <v>0.02</v>
      </c>
      <c r="AR64" s="10">
        <v>1E-3</v>
      </c>
      <c r="AS64" s="11" t="s">
        <v>107</v>
      </c>
      <c r="AT64" s="10">
        <v>1E-3</v>
      </c>
    </row>
    <row r="65" spans="1:46" x14ac:dyDescent="0.25">
      <c r="A65" s="1" t="s">
        <v>66</v>
      </c>
      <c r="B65" s="1">
        <v>79</v>
      </c>
      <c r="C65" s="2">
        <v>40848</v>
      </c>
      <c r="D65" s="3">
        <v>621088</v>
      </c>
      <c r="E65" s="3">
        <v>5268023</v>
      </c>
      <c r="F65" s="5" t="s">
        <v>106</v>
      </c>
      <c r="G65" s="9">
        <v>8.6</v>
      </c>
      <c r="H65" s="9">
        <v>8.1</v>
      </c>
      <c r="I65" s="9">
        <v>1.2</v>
      </c>
      <c r="J65" s="9">
        <v>6.8999999999999995</v>
      </c>
      <c r="K65" s="9">
        <v>264</v>
      </c>
      <c r="L65" s="9">
        <v>233.1</v>
      </c>
      <c r="M65" s="9">
        <v>30.900000000000002</v>
      </c>
      <c r="N65" s="9">
        <v>22.6</v>
      </c>
      <c r="O65" s="9">
        <v>8.3000000000000007</v>
      </c>
      <c r="P65" s="7">
        <f t="shared" si="0"/>
        <v>0.26860841423948223</v>
      </c>
      <c r="Q65" s="21">
        <v>1</v>
      </c>
      <c r="R65" s="21">
        <v>1</v>
      </c>
      <c r="S65" s="21">
        <v>0</v>
      </c>
      <c r="T65" s="21">
        <v>0</v>
      </c>
      <c r="U65" s="21">
        <v>1.4492753623188408</v>
      </c>
      <c r="V65" s="21">
        <v>1.4492753623188408</v>
      </c>
      <c r="W65" s="21">
        <v>0</v>
      </c>
      <c r="X65" s="21">
        <v>0</v>
      </c>
      <c r="Y65" s="22">
        <v>1.0759471792035398</v>
      </c>
      <c r="Z65" s="22">
        <v>1.0759471792035398</v>
      </c>
      <c r="AA65" s="22">
        <v>0</v>
      </c>
      <c r="AB65" s="22">
        <v>0</v>
      </c>
      <c r="AC65" s="5" t="s">
        <v>326</v>
      </c>
      <c r="AD65" s="5">
        <v>80</v>
      </c>
      <c r="AE65" s="5">
        <v>20</v>
      </c>
      <c r="AF65" s="5">
        <v>0</v>
      </c>
      <c r="AG65" s="5">
        <v>0</v>
      </c>
      <c r="AH65" s="5" t="s">
        <v>328</v>
      </c>
      <c r="AI65" s="5" t="s">
        <v>330</v>
      </c>
      <c r="AJ65" s="5" t="s">
        <v>330</v>
      </c>
      <c r="AK65" s="5" t="s">
        <v>330</v>
      </c>
      <c r="AL65" s="5" t="s">
        <v>330</v>
      </c>
      <c r="AM65" s="5" t="s">
        <v>331</v>
      </c>
      <c r="AN65" s="5" t="s">
        <v>331</v>
      </c>
      <c r="AO65" s="5" t="s">
        <v>332</v>
      </c>
      <c r="AP65" s="5" t="s">
        <v>291</v>
      </c>
      <c r="AQ65" s="10">
        <v>0.02</v>
      </c>
      <c r="AR65" s="10">
        <v>4.0000000000000001E-3</v>
      </c>
      <c r="AS65" s="11" t="s">
        <v>107</v>
      </c>
      <c r="AT65" s="10">
        <v>1E-3</v>
      </c>
    </row>
    <row r="66" spans="1:46" x14ac:dyDescent="0.25">
      <c r="A66" s="1" t="s">
        <v>67</v>
      </c>
      <c r="B66" s="1">
        <v>80</v>
      </c>
      <c r="C66" s="2">
        <v>40848</v>
      </c>
      <c r="D66" s="3">
        <v>620049</v>
      </c>
      <c r="E66" s="3">
        <v>5266843</v>
      </c>
      <c r="F66" s="5" t="s">
        <v>106</v>
      </c>
      <c r="G66" s="9">
        <v>10.3</v>
      </c>
      <c r="H66" s="9">
        <v>9.8000000000000007</v>
      </c>
      <c r="I66" s="9">
        <v>2.2000000000000002</v>
      </c>
      <c r="J66" s="9">
        <v>7.6000000000000005</v>
      </c>
      <c r="K66" s="9">
        <v>336.09999999999997</v>
      </c>
      <c r="L66" s="9">
        <v>307.2</v>
      </c>
      <c r="M66" s="9">
        <v>28.9</v>
      </c>
      <c r="N66" s="9">
        <v>21</v>
      </c>
      <c r="O66" s="9">
        <v>7.9</v>
      </c>
      <c r="P66" s="7">
        <f t="shared" si="0"/>
        <v>0.27335640138408307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22">
        <v>0</v>
      </c>
      <c r="Z66" s="22">
        <v>0</v>
      </c>
      <c r="AA66" s="22">
        <v>0</v>
      </c>
      <c r="AB66" s="22">
        <v>0</v>
      </c>
      <c r="AC66" s="5" t="s">
        <v>326</v>
      </c>
      <c r="AD66" s="5">
        <v>90</v>
      </c>
      <c r="AE66" s="5">
        <v>10</v>
      </c>
      <c r="AF66" s="5">
        <v>0</v>
      </c>
      <c r="AG66" s="5">
        <v>0</v>
      </c>
      <c r="AH66" s="5" t="s">
        <v>328</v>
      </c>
      <c r="AI66" s="5" t="s">
        <v>330</v>
      </c>
      <c r="AJ66" s="5" t="s">
        <v>330</v>
      </c>
      <c r="AK66" s="5" t="s">
        <v>330</v>
      </c>
      <c r="AL66" s="5" t="s">
        <v>330</v>
      </c>
      <c r="AM66" s="5" t="s">
        <v>331</v>
      </c>
      <c r="AN66" s="5" t="s">
        <v>331</v>
      </c>
      <c r="AO66" s="5" t="s">
        <v>332</v>
      </c>
      <c r="AP66" s="5" t="s">
        <v>292</v>
      </c>
      <c r="AQ66" s="10">
        <v>0.02</v>
      </c>
      <c r="AR66" s="10">
        <v>1.7999999999999999E-2</v>
      </c>
      <c r="AS66" s="11" t="s">
        <v>107</v>
      </c>
      <c r="AT66" s="11" t="s">
        <v>108</v>
      </c>
    </row>
    <row r="67" spans="1:46" x14ac:dyDescent="0.25">
      <c r="A67" s="1" t="s">
        <v>68</v>
      </c>
      <c r="B67" s="1">
        <v>81</v>
      </c>
      <c r="C67" s="2">
        <v>40848</v>
      </c>
      <c r="D67" s="3">
        <v>624715</v>
      </c>
      <c r="E67" s="3">
        <v>5266972</v>
      </c>
      <c r="F67" s="5" t="s">
        <v>106</v>
      </c>
      <c r="G67" s="9">
        <v>12.8</v>
      </c>
      <c r="H67" s="9">
        <v>12.3</v>
      </c>
      <c r="I67" s="9">
        <v>5.5</v>
      </c>
      <c r="J67" s="9">
        <v>6.8000000000000007</v>
      </c>
      <c r="K67" s="9">
        <v>338.4</v>
      </c>
      <c r="L67" s="9">
        <v>123.5</v>
      </c>
      <c r="M67" s="9">
        <v>214.9</v>
      </c>
      <c r="N67" s="9">
        <v>150.30000000000001</v>
      </c>
      <c r="O67" s="9">
        <v>64.599999999999994</v>
      </c>
      <c r="P67" s="7">
        <f t="shared" ref="P67:P97" si="1">O67/M67</f>
        <v>0.30060493252675657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2">
        <v>0</v>
      </c>
      <c r="Z67" s="22">
        <v>0</v>
      </c>
      <c r="AA67" s="22">
        <v>0</v>
      </c>
      <c r="AB67" s="22">
        <v>0</v>
      </c>
      <c r="AC67" s="5" t="s">
        <v>326</v>
      </c>
      <c r="AD67" s="5">
        <v>60</v>
      </c>
      <c r="AE67" s="5">
        <v>40</v>
      </c>
      <c r="AF67" s="5">
        <v>0</v>
      </c>
      <c r="AG67" s="5">
        <v>0</v>
      </c>
      <c r="AH67" s="5" t="s">
        <v>328</v>
      </c>
      <c r="AI67" s="5" t="s">
        <v>334</v>
      </c>
      <c r="AJ67" s="5" t="s">
        <v>330</v>
      </c>
      <c r="AK67" s="5" t="s">
        <v>329</v>
      </c>
      <c r="AL67" s="5" t="s">
        <v>330</v>
      </c>
      <c r="AM67" s="5" t="s">
        <v>331</v>
      </c>
      <c r="AN67" s="5" t="s">
        <v>331</v>
      </c>
      <c r="AO67" s="5" t="s">
        <v>332</v>
      </c>
      <c r="AP67" s="5" t="s">
        <v>293</v>
      </c>
      <c r="AQ67" s="10">
        <v>0.12</v>
      </c>
      <c r="AR67" s="10">
        <v>2.9000000000000001E-2</v>
      </c>
      <c r="AS67" s="11" t="s">
        <v>107</v>
      </c>
      <c r="AT67" s="10">
        <v>4.0000000000000001E-3</v>
      </c>
    </row>
    <row r="68" spans="1:46" x14ac:dyDescent="0.25">
      <c r="A68" s="1" t="s">
        <v>69</v>
      </c>
      <c r="B68" s="1">
        <v>82</v>
      </c>
      <c r="C68" s="2">
        <v>40848</v>
      </c>
      <c r="D68" s="3">
        <v>623831</v>
      </c>
      <c r="E68" s="3">
        <v>5266437</v>
      </c>
      <c r="F68" s="5" t="s">
        <v>106</v>
      </c>
      <c r="G68" s="9">
        <v>10.199999999999999</v>
      </c>
      <c r="H68" s="9">
        <v>9.6999999999999993</v>
      </c>
      <c r="I68" s="9">
        <v>4.0999999999999996</v>
      </c>
      <c r="J68" s="9">
        <v>5.6</v>
      </c>
      <c r="K68" s="9">
        <v>151</v>
      </c>
      <c r="L68" s="9">
        <v>73.599999999999994</v>
      </c>
      <c r="M68" s="9">
        <v>77.400000000000006</v>
      </c>
      <c r="N68" s="9">
        <v>47.2</v>
      </c>
      <c r="O68" s="9">
        <v>30.2</v>
      </c>
      <c r="P68" s="7">
        <f t="shared" si="1"/>
        <v>0.39018087855297151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2">
        <v>0</v>
      </c>
      <c r="Z68" s="22">
        <v>0</v>
      </c>
      <c r="AA68" s="22">
        <v>0</v>
      </c>
      <c r="AB68" s="22">
        <v>0</v>
      </c>
      <c r="AC68" s="5" t="s">
        <v>326</v>
      </c>
      <c r="AD68" s="5">
        <v>90</v>
      </c>
      <c r="AE68" s="5">
        <v>10</v>
      </c>
      <c r="AF68" s="5">
        <v>0</v>
      </c>
      <c r="AG68" s="5">
        <v>0</v>
      </c>
      <c r="AH68" s="5" t="s">
        <v>328</v>
      </c>
      <c r="AI68" s="5" t="s">
        <v>330</v>
      </c>
      <c r="AJ68" s="5" t="s">
        <v>330</v>
      </c>
      <c r="AK68" s="5" t="s">
        <v>330</v>
      </c>
      <c r="AL68" s="5" t="s">
        <v>330</v>
      </c>
      <c r="AM68" s="5" t="s">
        <v>331</v>
      </c>
      <c r="AN68" s="5" t="s">
        <v>331</v>
      </c>
      <c r="AO68" s="5" t="s">
        <v>332</v>
      </c>
      <c r="AP68" s="5" t="s">
        <v>294</v>
      </c>
      <c r="AQ68" s="10">
        <v>0.04</v>
      </c>
      <c r="AR68" s="10">
        <v>4.0000000000000001E-3</v>
      </c>
      <c r="AS68" s="10">
        <v>8.0000000000000002E-3</v>
      </c>
      <c r="AT68" s="10">
        <v>2E-3</v>
      </c>
    </row>
    <row r="69" spans="1:46" x14ac:dyDescent="0.25">
      <c r="A69" s="1" t="s">
        <v>70</v>
      </c>
      <c r="B69" s="1">
        <v>83</v>
      </c>
      <c r="C69" s="2">
        <v>40848</v>
      </c>
      <c r="D69" s="3">
        <v>625316</v>
      </c>
      <c r="E69" s="3">
        <v>5271188</v>
      </c>
      <c r="F69" s="5" t="s">
        <v>106</v>
      </c>
      <c r="G69" s="9">
        <v>10.3</v>
      </c>
      <c r="H69" s="9">
        <v>9.8000000000000007</v>
      </c>
      <c r="I69" s="9">
        <v>3.5</v>
      </c>
      <c r="J69" s="9">
        <v>6.3000000000000007</v>
      </c>
      <c r="K69" s="9">
        <v>207.2</v>
      </c>
      <c r="L69" s="9">
        <v>147.19999999999999</v>
      </c>
      <c r="M69" s="9">
        <v>60</v>
      </c>
      <c r="N69" s="9">
        <v>35.1</v>
      </c>
      <c r="O69" s="9">
        <v>24.900000000000002</v>
      </c>
      <c r="P69" s="7">
        <f t="shared" si="1"/>
        <v>0.41500000000000004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2">
        <v>0</v>
      </c>
      <c r="Z69" s="22">
        <v>0</v>
      </c>
      <c r="AA69" s="22">
        <v>0</v>
      </c>
      <c r="AB69" s="22">
        <v>0</v>
      </c>
      <c r="AC69" s="5" t="s">
        <v>326</v>
      </c>
      <c r="AD69" s="5">
        <v>90</v>
      </c>
      <c r="AE69" s="5">
        <v>10</v>
      </c>
      <c r="AF69" s="5">
        <v>0</v>
      </c>
      <c r="AG69" s="5">
        <v>0</v>
      </c>
      <c r="AH69" s="5" t="s">
        <v>328</v>
      </c>
      <c r="AI69" s="5" t="s">
        <v>330</v>
      </c>
      <c r="AJ69" s="5" t="s">
        <v>330</v>
      </c>
      <c r="AK69" s="5" t="s">
        <v>330</v>
      </c>
      <c r="AL69" s="5" t="s">
        <v>330</v>
      </c>
      <c r="AM69" s="5" t="s">
        <v>331</v>
      </c>
      <c r="AN69" s="5" t="s">
        <v>331</v>
      </c>
      <c r="AO69" s="5" t="s">
        <v>332</v>
      </c>
      <c r="AP69" s="5" t="s">
        <v>295</v>
      </c>
      <c r="AQ69" s="10">
        <v>0.04</v>
      </c>
      <c r="AR69" s="10">
        <v>7.0000000000000001E-3</v>
      </c>
      <c r="AS69" s="10">
        <v>7.0000000000000001E-3</v>
      </c>
      <c r="AT69" s="10">
        <v>2E-3</v>
      </c>
    </row>
    <row r="70" spans="1:46" x14ac:dyDescent="0.25">
      <c r="A70" s="1" t="s">
        <v>71</v>
      </c>
      <c r="B70" s="1">
        <v>84</v>
      </c>
      <c r="C70" s="2">
        <v>40848</v>
      </c>
      <c r="D70" s="3">
        <v>624590</v>
      </c>
      <c r="E70" s="3">
        <v>5272010</v>
      </c>
      <c r="F70" s="5" t="s">
        <v>106</v>
      </c>
      <c r="G70" s="9">
        <v>7.1000000000000005</v>
      </c>
      <c r="H70" s="9">
        <v>6.6000000000000005</v>
      </c>
      <c r="I70" s="9">
        <v>1.8</v>
      </c>
      <c r="J70" s="9">
        <v>4.8000000000000007</v>
      </c>
      <c r="K70" s="9">
        <v>184.5</v>
      </c>
      <c r="L70" s="9">
        <v>139.1</v>
      </c>
      <c r="M70" s="9">
        <v>45.4</v>
      </c>
      <c r="N70" s="9">
        <v>34.5</v>
      </c>
      <c r="O70" s="9">
        <v>10.9</v>
      </c>
      <c r="P70" s="7">
        <f t="shared" si="1"/>
        <v>0.24008810572687225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2">
        <v>0</v>
      </c>
      <c r="Z70" s="22">
        <v>0</v>
      </c>
      <c r="AA70" s="22">
        <v>0</v>
      </c>
      <c r="AB70" s="22">
        <v>0</v>
      </c>
      <c r="AC70" s="5" t="s">
        <v>326</v>
      </c>
      <c r="AD70" s="5">
        <v>80</v>
      </c>
      <c r="AE70" s="5">
        <v>20</v>
      </c>
      <c r="AF70" s="5">
        <v>0</v>
      </c>
      <c r="AG70" s="5">
        <v>0</v>
      </c>
      <c r="AH70" s="5" t="s">
        <v>328</v>
      </c>
      <c r="AI70" s="5" t="s">
        <v>330</v>
      </c>
      <c r="AJ70" s="5" t="s">
        <v>330</v>
      </c>
      <c r="AK70" s="5" t="s">
        <v>330</v>
      </c>
      <c r="AL70" s="5" t="s">
        <v>334</v>
      </c>
      <c r="AM70" s="5" t="s">
        <v>331</v>
      </c>
      <c r="AN70" s="5" t="s">
        <v>331</v>
      </c>
      <c r="AO70" s="5" t="s">
        <v>341</v>
      </c>
      <c r="AP70" s="5" t="s">
        <v>296</v>
      </c>
      <c r="AQ70" s="10">
        <v>0.02</v>
      </c>
      <c r="AR70" s="10">
        <v>4.0000000000000001E-3</v>
      </c>
      <c r="AS70" s="10">
        <v>6.0000000000000001E-3</v>
      </c>
      <c r="AT70" s="10">
        <v>1E-3</v>
      </c>
    </row>
    <row r="71" spans="1:46" x14ac:dyDescent="0.25">
      <c r="A71" s="1" t="s">
        <v>72</v>
      </c>
      <c r="B71" s="1">
        <v>85</v>
      </c>
      <c r="C71" s="2">
        <v>40848</v>
      </c>
      <c r="D71" s="3">
        <v>627763</v>
      </c>
      <c r="E71" s="3">
        <v>5275364</v>
      </c>
      <c r="F71" s="5" t="s">
        <v>106</v>
      </c>
      <c r="G71" s="9">
        <v>11.4</v>
      </c>
      <c r="H71" s="9">
        <v>10.9</v>
      </c>
      <c r="I71" s="9">
        <v>5</v>
      </c>
      <c r="J71" s="9">
        <v>5.9</v>
      </c>
      <c r="K71" s="9">
        <v>109.6</v>
      </c>
      <c r="L71" s="9">
        <v>21</v>
      </c>
      <c r="M71" s="9">
        <v>88.6</v>
      </c>
      <c r="N71" s="9">
        <v>44.7</v>
      </c>
      <c r="O71" s="9">
        <v>43.9</v>
      </c>
      <c r="P71" s="7">
        <f t="shared" si="1"/>
        <v>0.49548532731376976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2">
        <v>0</v>
      </c>
      <c r="Z71" s="22">
        <v>0</v>
      </c>
      <c r="AA71" s="22">
        <v>0</v>
      </c>
      <c r="AB71" s="22">
        <v>0</v>
      </c>
      <c r="AC71" s="5" t="s">
        <v>326</v>
      </c>
      <c r="AD71" s="5">
        <v>80</v>
      </c>
      <c r="AE71" s="5">
        <v>20</v>
      </c>
      <c r="AF71" s="5">
        <v>0</v>
      </c>
      <c r="AG71" s="5">
        <v>0</v>
      </c>
      <c r="AH71" s="5" t="s">
        <v>328</v>
      </c>
      <c r="AI71" s="5" t="s">
        <v>330</v>
      </c>
      <c r="AJ71" s="5" t="s">
        <v>330</v>
      </c>
      <c r="AK71" s="5" t="s">
        <v>330</v>
      </c>
      <c r="AL71" s="5" t="s">
        <v>330</v>
      </c>
      <c r="AM71" s="5" t="s">
        <v>331</v>
      </c>
      <c r="AN71" s="5" t="s">
        <v>331</v>
      </c>
      <c r="AO71" s="5" t="s">
        <v>332</v>
      </c>
      <c r="AP71" s="5" t="s">
        <v>297</v>
      </c>
      <c r="AQ71" s="10">
        <v>0.06</v>
      </c>
      <c r="AR71" s="10">
        <v>1E-3</v>
      </c>
      <c r="AS71" s="11" t="s">
        <v>107</v>
      </c>
      <c r="AT71" s="10">
        <v>1E-3</v>
      </c>
    </row>
    <row r="72" spans="1:46" x14ac:dyDescent="0.25">
      <c r="A72" s="1" t="s">
        <v>73</v>
      </c>
      <c r="B72" s="1">
        <v>88</v>
      </c>
      <c r="C72" s="2">
        <v>40849</v>
      </c>
      <c r="D72" s="3">
        <v>618125</v>
      </c>
      <c r="E72" s="3">
        <v>5258042</v>
      </c>
      <c r="F72" s="5" t="s">
        <v>106</v>
      </c>
      <c r="G72" s="9">
        <v>10.5</v>
      </c>
      <c r="H72" s="9">
        <v>10</v>
      </c>
      <c r="I72" s="9">
        <v>3.8000000000000003</v>
      </c>
      <c r="J72" s="9">
        <v>6.1999999999999993</v>
      </c>
      <c r="K72" s="9">
        <v>252.2</v>
      </c>
      <c r="L72" s="9">
        <v>215.6</v>
      </c>
      <c r="M72" s="9">
        <v>36.6</v>
      </c>
      <c r="N72" s="9">
        <v>23.5</v>
      </c>
      <c r="O72" s="9">
        <v>13.1</v>
      </c>
      <c r="P72" s="7">
        <f t="shared" si="1"/>
        <v>0.35792349726775952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2">
        <v>0</v>
      </c>
      <c r="Z72" s="22">
        <v>0</v>
      </c>
      <c r="AA72" s="22">
        <v>0</v>
      </c>
      <c r="AB72" s="22">
        <v>0</v>
      </c>
      <c r="AC72" s="5" t="s">
        <v>326</v>
      </c>
      <c r="AD72" s="5">
        <v>90</v>
      </c>
      <c r="AE72" s="5">
        <v>10</v>
      </c>
      <c r="AF72" s="5">
        <v>0</v>
      </c>
      <c r="AG72" s="5">
        <v>0</v>
      </c>
      <c r="AH72" s="5" t="s">
        <v>328</v>
      </c>
      <c r="AI72" s="5" t="s">
        <v>330</v>
      </c>
      <c r="AJ72" s="5" t="s">
        <v>330</v>
      </c>
      <c r="AK72" s="5" t="s">
        <v>330</v>
      </c>
      <c r="AL72" s="5" t="s">
        <v>330</v>
      </c>
      <c r="AM72" s="5" t="s">
        <v>331</v>
      </c>
      <c r="AN72" s="5" t="s">
        <v>331</v>
      </c>
      <c r="AO72" s="5" t="s">
        <v>332</v>
      </c>
      <c r="AP72" s="5" t="s">
        <v>298</v>
      </c>
      <c r="AQ72" s="10">
        <v>0.02</v>
      </c>
      <c r="AR72" s="10">
        <v>1.2999999999999999E-2</v>
      </c>
      <c r="AS72" s="10">
        <v>5.0000000000000001E-3</v>
      </c>
      <c r="AT72" s="10">
        <v>3.0000000000000001E-3</v>
      </c>
    </row>
    <row r="73" spans="1:46" x14ac:dyDescent="0.25">
      <c r="A73" s="1" t="s">
        <v>74</v>
      </c>
      <c r="B73" s="1">
        <v>89</v>
      </c>
      <c r="C73" s="2">
        <v>40849</v>
      </c>
      <c r="D73" s="3">
        <v>616984</v>
      </c>
      <c r="E73" s="3">
        <v>5258887</v>
      </c>
      <c r="F73" s="5" t="s">
        <v>106</v>
      </c>
      <c r="G73" s="9">
        <v>10.5</v>
      </c>
      <c r="H73" s="9">
        <v>10</v>
      </c>
      <c r="I73" s="9">
        <v>2.9</v>
      </c>
      <c r="J73" s="9">
        <v>7.1</v>
      </c>
      <c r="K73" s="9">
        <v>314.39999999999998</v>
      </c>
      <c r="L73" s="9">
        <v>265.39999999999998</v>
      </c>
      <c r="M73" s="9">
        <v>49</v>
      </c>
      <c r="N73" s="9">
        <v>31</v>
      </c>
      <c r="O73" s="9">
        <v>18</v>
      </c>
      <c r="P73" s="7">
        <f t="shared" si="1"/>
        <v>0.36734693877551022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2">
        <v>0</v>
      </c>
      <c r="Z73" s="22">
        <v>0</v>
      </c>
      <c r="AA73" s="22">
        <v>0</v>
      </c>
      <c r="AB73" s="22">
        <v>0</v>
      </c>
      <c r="AC73" s="5" t="s">
        <v>326</v>
      </c>
      <c r="AD73" s="5">
        <v>90</v>
      </c>
      <c r="AE73" s="5">
        <v>10</v>
      </c>
      <c r="AF73" s="5">
        <v>0</v>
      </c>
      <c r="AG73" s="5">
        <v>0</v>
      </c>
      <c r="AH73" s="5" t="s">
        <v>328</v>
      </c>
      <c r="AI73" s="5" t="s">
        <v>330</v>
      </c>
      <c r="AJ73" s="5" t="s">
        <v>330</v>
      </c>
      <c r="AK73" s="5" t="s">
        <v>330</v>
      </c>
      <c r="AL73" s="5" t="s">
        <v>330</v>
      </c>
      <c r="AM73" s="5" t="s">
        <v>331</v>
      </c>
      <c r="AN73" s="5" t="s">
        <v>331</v>
      </c>
      <c r="AO73" s="5" t="s">
        <v>332</v>
      </c>
      <c r="AP73" s="5" t="s">
        <v>299</v>
      </c>
      <c r="AQ73" s="10">
        <v>0.02</v>
      </c>
      <c r="AR73" s="10">
        <v>1E-3</v>
      </c>
      <c r="AS73" s="11" t="s">
        <v>107</v>
      </c>
      <c r="AT73" s="10">
        <v>2E-3</v>
      </c>
    </row>
    <row r="74" spans="1:46" x14ac:dyDescent="0.25">
      <c r="A74" s="1" t="s">
        <v>75</v>
      </c>
      <c r="B74" s="1">
        <v>90</v>
      </c>
      <c r="C74" s="2">
        <v>40849</v>
      </c>
      <c r="D74" s="3">
        <v>617055</v>
      </c>
      <c r="E74" s="3">
        <v>5260987</v>
      </c>
      <c r="F74" s="5" t="s">
        <v>106</v>
      </c>
      <c r="G74" s="9">
        <v>10.4</v>
      </c>
      <c r="H74" s="9">
        <v>9.9</v>
      </c>
      <c r="I74" s="9">
        <v>1.6</v>
      </c>
      <c r="J74" s="9">
        <v>8.3000000000000007</v>
      </c>
      <c r="K74" s="9">
        <v>297.3</v>
      </c>
      <c r="L74" s="9">
        <v>236.4</v>
      </c>
      <c r="M74" s="9">
        <v>60.9</v>
      </c>
      <c r="N74" s="9">
        <v>53.4</v>
      </c>
      <c r="O74" s="9">
        <v>7.5</v>
      </c>
      <c r="P74" s="7">
        <f t="shared" si="1"/>
        <v>0.12315270935960591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2">
        <v>0</v>
      </c>
      <c r="Z74" s="22">
        <v>0</v>
      </c>
      <c r="AA74" s="22">
        <v>0</v>
      </c>
      <c r="AB74" s="22">
        <v>0</v>
      </c>
      <c r="AC74" s="5" t="s">
        <v>326</v>
      </c>
      <c r="AD74" s="5">
        <v>90</v>
      </c>
      <c r="AE74" s="5">
        <v>10</v>
      </c>
      <c r="AF74" s="5">
        <v>0</v>
      </c>
      <c r="AG74" s="5">
        <v>0</v>
      </c>
      <c r="AH74" s="5" t="s">
        <v>328</v>
      </c>
      <c r="AI74" s="5" t="s">
        <v>334</v>
      </c>
      <c r="AJ74" s="5" t="s">
        <v>330</v>
      </c>
      <c r="AK74" s="5" t="s">
        <v>329</v>
      </c>
      <c r="AL74" s="5" t="s">
        <v>330</v>
      </c>
      <c r="AM74" s="5" t="s">
        <v>331</v>
      </c>
      <c r="AN74" s="5" t="s">
        <v>331</v>
      </c>
      <c r="AO74" s="5" t="s">
        <v>332</v>
      </c>
      <c r="AP74" s="5" t="s">
        <v>300</v>
      </c>
      <c r="AQ74" s="10">
        <v>0.04</v>
      </c>
      <c r="AR74" s="10">
        <v>2.4E-2</v>
      </c>
      <c r="AS74" s="10">
        <v>8.9999999999999993E-3</v>
      </c>
      <c r="AT74" s="10">
        <v>2E-3</v>
      </c>
    </row>
    <row r="75" spans="1:46" x14ac:dyDescent="0.25">
      <c r="A75" s="1" t="s">
        <v>76</v>
      </c>
      <c r="B75" s="1">
        <v>91</v>
      </c>
      <c r="C75" s="2">
        <v>40849</v>
      </c>
      <c r="D75" s="3">
        <v>611074</v>
      </c>
      <c r="E75" s="3">
        <v>5260496</v>
      </c>
      <c r="F75" s="5" t="s">
        <v>106</v>
      </c>
      <c r="G75" s="9">
        <v>12.8</v>
      </c>
      <c r="H75" s="9">
        <v>12.3</v>
      </c>
      <c r="I75" s="9">
        <v>9</v>
      </c>
      <c r="J75" s="9">
        <v>3.3000000000000007</v>
      </c>
      <c r="K75" s="9">
        <v>370.29999999999995</v>
      </c>
      <c r="L75" s="9">
        <v>275.39999999999998</v>
      </c>
      <c r="M75" s="9">
        <v>94.899999999999991</v>
      </c>
      <c r="N75" s="9">
        <v>77.599999999999994</v>
      </c>
      <c r="O75" s="9">
        <v>17.3</v>
      </c>
      <c r="P75" s="7">
        <f t="shared" si="1"/>
        <v>0.18229715489989465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2">
        <v>0</v>
      </c>
      <c r="Z75" s="22">
        <v>0</v>
      </c>
      <c r="AA75" s="22">
        <v>0</v>
      </c>
      <c r="AB75" s="22">
        <v>0</v>
      </c>
      <c r="AC75" s="5" t="s">
        <v>326</v>
      </c>
      <c r="AD75" s="5">
        <v>0</v>
      </c>
      <c r="AE75" s="5">
        <v>100</v>
      </c>
      <c r="AF75" s="5">
        <v>0</v>
      </c>
      <c r="AG75" s="5">
        <v>0</v>
      </c>
      <c r="AH75" s="5" t="s">
        <v>328</v>
      </c>
      <c r="AI75" s="5" t="s">
        <v>334</v>
      </c>
      <c r="AJ75" s="5" t="s">
        <v>330</v>
      </c>
      <c r="AK75" s="5" t="s">
        <v>329</v>
      </c>
      <c r="AL75" s="5" t="s">
        <v>334</v>
      </c>
      <c r="AM75" s="5" t="s">
        <v>331</v>
      </c>
      <c r="AN75" s="5" t="s">
        <v>331</v>
      </c>
      <c r="AO75" s="5" t="s">
        <v>341</v>
      </c>
      <c r="AP75" s="5" t="s">
        <v>301</v>
      </c>
      <c r="AQ75" s="10">
        <v>0.06</v>
      </c>
      <c r="AR75" s="10">
        <v>1E-3</v>
      </c>
      <c r="AS75" s="11" t="s">
        <v>107</v>
      </c>
      <c r="AT75" s="10">
        <v>1E-3</v>
      </c>
    </row>
    <row r="76" spans="1:46" x14ac:dyDescent="0.25">
      <c r="A76" s="1" t="s">
        <v>77</v>
      </c>
      <c r="B76" s="1">
        <v>92</v>
      </c>
      <c r="C76" s="2">
        <v>40849</v>
      </c>
      <c r="D76" s="3">
        <v>613221</v>
      </c>
      <c r="E76" s="3">
        <v>5264306</v>
      </c>
      <c r="F76" s="5" t="s">
        <v>106</v>
      </c>
      <c r="G76" s="9">
        <v>7.6000000000000005</v>
      </c>
      <c r="H76" s="9">
        <v>7.1000000000000005</v>
      </c>
      <c r="I76" s="9">
        <v>1.8</v>
      </c>
      <c r="J76" s="9">
        <v>5.3000000000000007</v>
      </c>
      <c r="K76" s="9">
        <v>283.7</v>
      </c>
      <c r="L76" s="9">
        <v>256.2</v>
      </c>
      <c r="M76" s="9">
        <v>27.5</v>
      </c>
      <c r="N76" s="9">
        <v>25.2</v>
      </c>
      <c r="O76" s="9">
        <v>2.2999999999999998</v>
      </c>
      <c r="P76" s="7">
        <f t="shared" si="1"/>
        <v>8.3636363636363634E-2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22">
        <v>0</v>
      </c>
      <c r="Z76" s="22">
        <v>0</v>
      </c>
      <c r="AA76" s="22">
        <v>0</v>
      </c>
      <c r="AB76" s="22">
        <v>0</v>
      </c>
      <c r="AC76" s="5" t="s">
        <v>326</v>
      </c>
      <c r="AD76" s="5">
        <v>90</v>
      </c>
      <c r="AE76" s="5">
        <v>10</v>
      </c>
      <c r="AF76" s="5">
        <v>0</v>
      </c>
      <c r="AG76" s="5">
        <v>0</v>
      </c>
      <c r="AH76" s="5" t="s">
        <v>328</v>
      </c>
      <c r="AI76" s="5" t="s">
        <v>330</v>
      </c>
      <c r="AJ76" s="5" t="s">
        <v>330</v>
      </c>
      <c r="AK76" s="5" t="s">
        <v>330</v>
      </c>
      <c r="AL76" s="5" t="s">
        <v>334</v>
      </c>
      <c r="AM76" s="5" t="s">
        <v>331</v>
      </c>
      <c r="AN76" s="5" t="s">
        <v>331</v>
      </c>
      <c r="AO76" s="5" t="s">
        <v>341</v>
      </c>
      <c r="AP76" s="5" t="s">
        <v>302</v>
      </c>
      <c r="AQ76" s="10">
        <v>0.02</v>
      </c>
      <c r="AR76" s="10">
        <v>2E-3</v>
      </c>
      <c r="AS76" s="10">
        <v>0.02</v>
      </c>
      <c r="AT76" s="11" t="s">
        <v>108</v>
      </c>
    </row>
    <row r="77" spans="1:46" x14ac:dyDescent="0.25">
      <c r="A77" s="1" t="s">
        <v>78</v>
      </c>
      <c r="B77" s="4">
        <v>93</v>
      </c>
      <c r="C77" s="2">
        <v>40849</v>
      </c>
      <c r="D77" s="3">
        <v>614212</v>
      </c>
      <c r="E77" s="3">
        <v>5265794</v>
      </c>
      <c r="F77" s="5" t="s">
        <v>106</v>
      </c>
      <c r="G77" s="9">
        <v>9.6</v>
      </c>
      <c r="H77" s="9">
        <v>9.1</v>
      </c>
      <c r="I77" s="9">
        <v>2.5</v>
      </c>
      <c r="J77" s="9">
        <v>6.6</v>
      </c>
      <c r="K77" s="9">
        <v>411.3</v>
      </c>
      <c r="L77" s="9">
        <v>308.3</v>
      </c>
      <c r="M77" s="9">
        <v>103</v>
      </c>
      <c r="N77" s="9">
        <v>79.5</v>
      </c>
      <c r="O77" s="9">
        <v>23.5</v>
      </c>
      <c r="P77" s="7">
        <f t="shared" si="1"/>
        <v>0.22815533980582525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22">
        <v>0</v>
      </c>
      <c r="Z77" s="22">
        <v>0</v>
      </c>
      <c r="AA77" s="22">
        <v>0</v>
      </c>
      <c r="AB77" s="22">
        <v>0</v>
      </c>
      <c r="AC77" s="5" t="s">
        <v>326</v>
      </c>
      <c r="AD77" s="5">
        <v>90</v>
      </c>
      <c r="AE77" s="5">
        <v>10</v>
      </c>
      <c r="AF77" s="5">
        <v>0</v>
      </c>
      <c r="AG77" s="5">
        <v>0</v>
      </c>
      <c r="AH77" s="5" t="s">
        <v>328</v>
      </c>
      <c r="AI77" s="5" t="s">
        <v>334</v>
      </c>
      <c r="AJ77" s="5" t="s">
        <v>330</v>
      </c>
      <c r="AK77" s="5" t="s">
        <v>329</v>
      </c>
      <c r="AL77" s="5" t="s">
        <v>330</v>
      </c>
      <c r="AM77" s="5" t="s">
        <v>331</v>
      </c>
      <c r="AN77" s="5" t="s">
        <v>331</v>
      </c>
      <c r="AO77" s="5" t="s">
        <v>332</v>
      </c>
      <c r="AP77" s="5" t="s">
        <v>303</v>
      </c>
      <c r="AQ77" s="10">
        <v>0.06</v>
      </c>
      <c r="AR77" s="10">
        <v>1E-3</v>
      </c>
      <c r="AS77" s="10">
        <v>5.0000000000000001E-3</v>
      </c>
      <c r="AT77" s="10">
        <v>1E-3</v>
      </c>
    </row>
    <row r="78" spans="1:46" x14ac:dyDescent="0.25">
      <c r="A78" s="1" t="s">
        <v>79</v>
      </c>
      <c r="B78" s="1">
        <v>94</v>
      </c>
      <c r="C78" s="2">
        <v>40849</v>
      </c>
      <c r="D78" s="3">
        <v>614905</v>
      </c>
      <c r="E78" s="3">
        <v>5268190</v>
      </c>
      <c r="F78" s="5" t="s">
        <v>106</v>
      </c>
      <c r="G78" s="9">
        <v>11.3</v>
      </c>
      <c r="H78" s="9">
        <v>10.8</v>
      </c>
      <c r="I78" s="9">
        <v>1.8</v>
      </c>
      <c r="J78" s="9">
        <v>9</v>
      </c>
      <c r="K78" s="9">
        <v>224.26</v>
      </c>
      <c r="L78" s="9">
        <v>84.2</v>
      </c>
      <c r="M78" s="9">
        <v>140.06</v>
      </c>
      <c r="N78" s="9">
        <v>131.96</v>
      </c>
      <c r="O78" s="9">
        <v>8.1</v>
      </c>
      <c r="P78" s="7">
        <f t="shared" si="1"/>
        <v>5.783235756104526E-2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22">
        <v>0</v>
      </c>
      <c r="Z78" s="22">
        <v>0</v>
      </c>
      <c r="AA78" s="22">
        <v>0</v>
      </c>
      <c r="AB78" s="22">
        <v>0</v>
      </c>
      <c r="AC78" s="5" t="s">
        <v>326</v>
      </c>
      <c r="AD78" s="5">
        <v>80</v>
      </c>
      <c r="AE78" s="5">
        <v>20</v>
      </c>
      <c r="AF78" s="5">
        <v>0</v>
      </c>
      <c r="AG78" s="5">
        <v>0</v>
      </c>
      <c r="AH78" s="5" t="s">
        <v>328</v>
      </c>
      <c r="AI78" s="5" t="s">
        <v>334</v>
      </c>
      <c r="AJ78" s="5" t="s">
        <v>330</v>
      </c>
      <c r="AK78" s="5" t="s">
        <v>329</v>
      </c>
      <c r="AL78" s="5" t="s">
        <v>330</v>
      </c>
      <c r="AM78" s="5" t="s">
        <v>331</v>
      </c>
      <c r="AN78" s="5" t="s">
        <v>331</v>
      </c>
      <c r="AO78" s="5" t="s">
        <v>332</v>
      </c>
      <c r="AP78" s="5" t="s">
        <v>304</v>
      </c>
      <c r="AQ78" s="10">
        <v>0.08</v>
      </c>
      <c r="AR78" s="10">
        <v>9.0999999999999998E-2</v>
      </c>
      <c r="AS78" s="10">
        <v>5.0000000000000001E-3</v>
      </c>
      <c r="AT78" s="11" t="s">
        <v>108</v>
      </c>
    </row>
    <row r="79" spans="1:46" x14ac:dyDescent="0.25">
      <c r="A79" s="1" t="s">
        <v>80</v>
      </c>
      <c r="B79" s="1">
        <v>96</v>
      </c>
      <c r="C79" s="2">
        <v>40849</v>
      </c>
      <c r="D79" s="3">
        <v>614707</v>
      </c>
      <c r="E79" s="3">
        <v>5272459</v>
      </c>
      <c r="F79" s="5" t="s">
        <v>106</v>
      </c>
      <c r="G79" s="9">
        <v>10</v>
      </c>
      <c r="H79" s="9">
        <v>9.5</v>
      </c>
      <c r="I79" s="9">
        <v>3.2</v>
      </c>
      <c r="J79" s="9">
        <v>6.3</v>
      </c>
      <c r="K79" s="9">
        <v>336</v>
      </c>
      <c r="L79" s="9">
        <v>249.70000000000002</v>
      </c>
      <c r="M79" s="9">
        <v>86.300000000000011</v>
      </c>
      <c r="N79" s="9">
        <v>58.2</v>
      </c>
      <c r="O79" s="9">
        <v>28.1</v>
      </c>
      <c r="P79" s="7">
        <f t="shared" si="1"/>
        <v>0.32560834298957125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22">
        <v>0</v>
      </c>
      <c r="Z79" s="22">
        <v>0</v>
      </c>
      <c r="AA79" s="22">
        <v>0</v>
      </c>
      <c r="AB79" s="22">
        <v>0</v>
      </c>
      <c r="AC79" s="5" t="s">
        <v>326</v>
      </c>
      <c r="AD79" s="5">
        <v>90</v>
      </c>
      <c r="AE79" s="5">
        <v>10</v>
      </c>
      <c r="AF79" s="5">
        <v>0</v>
      </c>
      <c r="AG79" s="5">
        <v>0</v>
      </c>
      <c r="AH79" s="5" t="s">
        <v>328</v>
      </c>
      <c r="AI79" s="5" t="s">
        <v>330</v>
      </c>
      <c r="AJ79" s="5" t="s">
        <v>330</v>
      </c>
      <c r="AK79" s="5" t="s">
        <v>330</v>
      </c>
      <c r="AL79" s="5" t="s">
        <v>330</v>
      </c>
      <c r="AM79" s="5" t="s">
        <v>331</v>
      </c>
      <c r="AN79" s="5" t="s">
        <v>331</v>
      </c>
      <c r="AO79" s="5" t="s">
        <v>332</v>
      </c>
      <c r="AP79" s="5" t="s">
        <v>305</v>
      </c>
      <c r="AQ79" s="10">
        <v>0.06</v>
      </c>
      <c r="AR79" s="10">
        <v>1E-3</v>
      </c>
      <c r="AS79" s="11" t="s">
        <v>107</v>
      </c>
      <c r="AT79" s="10">
        <v>1E-3</v>
      </c>
    </row>
    <row r="80" spans="1:46" x14ac:dyDescent="0.25">
      <c r="A80" s="1" t="s">
        <v>81</v>
      </c>
      <c r="B80" s="1">
        <v>97</v>
      </c>
      <c r="C80" s="2">
        <v>40849</v>
      </c>
      <c r="D80" s="3">
        <v>614578</v>
      </c>
      <c r="E80" s="3">
        <v>5273300</v>
      </c>
      <c r="F80" s="5" t="s">
        <v>106</v>
      </c>
      <c r="G80" s="9">
        <v>10.700000000000001</v>
      </c>
      <c r="H80" s="9">
        <v>10.200000000000001</v>
      </c>
      <c r="I80" s="9">
        <v>2.5</v>
      </c>
      <c r="J80" s="9">
        <v>7.7000000000000011</v>
      </c>
      <c r="K80" s="9">
        <v>156.6</v>
      </c>
      <c r="L80" s="9">
        <v>100.2</v>
      </c>
      <c r="M80" s="9">
        <v>56.4</v>
      </c>
      <c r="N80" s="9">
        <v>52.1</v>
      </c>
      <c r="O80" s="9">
        <v>4.3</v>
      </c>
      <c r="P80" s="7">
        <f t="shared" si="1"/>
        <v>7.6241134751773049E-2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22">
        <v>0</v>
      </c>
      <c r="Z80" s="22">
        <v>0</v>
      </c>
      <c r="AA80" s="22">
        <v>0</v>
      </c>
      <c r="AB80" s="22">
        <v>0</v>
      </c>
      <c r="AC80" s="5" t="s">
        <v>326</v>
      </c>
      <c r="AD80" s="5">
        <v>90</v>
      </c>
      <c r="AE80" s="5">
        <v>10</v>
      </c>
      <c r="AF80" s="5">
        <v>0</v>
      </c>
      <c r="AG80" s="5">
        <v>0</v>
      </c>
      <c r="AH80" s="5" t="s">
        <v>328</v>
      </c>
      <c r="AI80" s="5" t="s">
        <v>330</v>
      </c>
      <c r="AJ80" s="5" t="s">
        <v>330</v>
      </c>
      <c r="AK80" s="5" t="s">
        <v>330</v>
      </c>
      <c r="AL80" s="5" t="s">
        <v>330</v>
      </c>
      <c r="AM80" s="5" t="s">
        <v>331</v>
      </c>
      <c r="AN80" s="5" t="s">
        <v>331</v>
      </c>
      <c r="AO80" s="5" t="s">
        <v>332</v>
      </c>
      <c r="AP80" s="5" t="s">
        <v>306</v>
      </c>
      <c r="AQ80" s="10">
        <v>0.04</v>
      </c>
      <c r="AR80" s="10">
        <v>4.2999999999999997E-2</v>
      </c>
      <c r="AS80" s="11" t="s">
        <v>107</v>
      </c>
      <c r="AT80" s="11" t="s">
        <v>108</v>
      </c>
    </row>
    <row r="81" spans="1:46" x14ac:dyDescent="0.25">
      <c r="A81" s="1" t="s">
        <v>82</v>
      </c>
      <c r="B81" s="1">
        <v>99</v>
      </c>
      <c r="C81" s="2">
        <v>40849</v>
      </c>
      <c r="D81" s="3">
        <v>624415</v>
      </c>
      <c r="E81" s="3">
        <v>5275213</v>
      </c>
      <c r="F81" s="5" t="s">
        <v>106</v>
      </c>
      <c r="G81" s="9">
        <v>9.6999999999999993</v>
      </c>
      <c r="H81" s="9">
        <v>9.1999999999999993</v>
      </c>
      <c r="I81" s="9">
        <v>2.2000000000000002</v>
      </c>
      <c r="J81" s="9">
        <v>6.9999999999999991</v>
      </c>
      <c r="K81" s="9">
        <v>146.5</v>
      </c>
      <c r="L81" s="9">
        <v>107.9</v>
      </c>
      <c r="M81" s="9">
        <v>38.6</v>
      </c>
      <c r="N81" s="9">
        <v>26.6</v>
      </c>
      <c r="O81" s="9">
        <v>12</v>
      </c>
      <c r="P81" s="7">
        <f t="shared" si="1"/>
        <v>0.31088082901554404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22">
        <v>0</v>
      </c>
      <c r="Z81" s="22">
        <v>0</v>
      </c>
      <c r="AA81" s="22">
        <v>0</v>
      </c>
      <c r="AB81" s="22">
        <v>0</v>
      </c>
      <c r="AC81" s="5" t="s">
        <v>326</v>
      </c>
      <c r="AD81" s="5">
        <v>90</v>
      </c>
      <c r="AE81" s="5">
        <v>10</v>
      </c>
      <c r="AF81" s="5">
        <v>0</v>
      </c>
      <c r="AG81" s="5">
        <v>0</v>
      </c>
      <c r="AH81" s="5" t="s">
        <v>328</v>
      </c>
      <c r="AI81" s="5" t="s">
        <v>330</v>
      </c>
      <c r="AJ81" s="5" t="s">
        <v>330</v>
      </c>
      <c r="AK81" s="5" t="s">
        <v>330</v>
      </c>
      <c r="AL81" s="5" t="s">
        <v>330</v>
      </c>
      <c r="AM81" s="5" t="s">
        <v>331</v>
      </c>
      <c r="AN81" s="5" t="s">
        <v>331</v>
      </c>
      <c r="AO81" s="5" t="s">
        <v>332</v>
      </c>
      <c r="AP81" s="5" t="s">
        <v>307</v>
      </c>
      <c r="AQ81" s="10">
        <v>0.02</v>
      </c>
      <c r="AR81" s="10">
        <v>6.0000000000000001E-3</v>
      </c>
      <c r="AS81" s="11" t="s">
        <v>107</v>
      </c>
      <c r="AT81" s="10">
        <v>1.4E-2</v>
      </c>
    </row>
    <row r="82" spans="1:46" x14ac:dyDescent="0.25">
      <c r="A82" s="1" t="s">
        <v>83</v>
      </c>
      <c r="B82" s="1">
        <v>100</v>
      </c>
      <c r="C82" s="2">
        <v>40849</v>
      </c>
      <c r="D82" s="3">
        <v>625279</v>
      </c>
      <c r="E82" s="3">
        <v>5274650</v>
      </c>
      <c r="F82" s="5" t="s">
        <v>106</v>
      </c>
      <c r="G82" s="9">
        <v>9.3000000000000007</v>
      </c>
      <c r="H82" s="9">
        <v>8.8000000000000007</v>
      </c>
      <c r="I82" s="9">
        <v>2.1</v>
      </c>
      <c r="J82" s="9">
        <v>6.7000000000000011</v>
      </c>
      <c r="K82" s="9">
        <v>196.3</v>
      </c>
      <c r="L82" s="9">
        <v>72.2</v>
      </c>
      <c r="M82" s="9">
        <v>124.1</v>
      </c>
      <c r="N82" s="9">
        <v>73.099999999999994</v>
      </c>
      <c r="O82" s="9">
        <v>51</v>
      </c>
      <c r="P82" s="7">
        <f t="shared" si="1"/>
        <v>0.41095890410958907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22">
        <v>0</v>
      </c>
      <c r="Z82" s="22">
        <v>0</v>
      </c>
      <c r="AA82" s="22">
        <v>0</v>
      </c>
      <c r="AB82" s="22">
        <v>0</v>
      </c>
      <c r="AC82" s="5" t="s">
        <v>326</v>
      </c>
      <c r="AD82" s="5">
        <v>90</v>
      </c>
      <c r="AE82" s="5">
        <v>10</v>
      </c>
      <c r="AF82" s="5">
        <v>0</v>
      </c>
      <c r="AG82" s="5">
        <v>0</v>
      </c>
      <c r="AH82" s="5" t="s">
        <v>328</v>
      </c>
      <c r="AI82" s="5" t="s">
        <v>330</v>
      </c>
      <c r="AJ82" s="5" t="s">
        <v>330</v>
      </c>
      <c r="AK82" s="5" t="s">
        <v>330</v>
      </c>
      <c r="AL82" s="5" t="s">
        <v>334</v>
      </c>
      <c r="AM82" s="5" t="s">
        <v>331</v>
      </c>
      <c r="AN82" s="5" t="s">
        <v>331</v>
      </c>
      <c r="AO82" s="5" t="s">
        <v>341</v>
      </c>
      <c r="AP82" s="5" t="s">
        <v>308</v>
      </c>
      <c r="AQ82" s="10">
        <v>0.08</v>
      </c>
      <c r="AR82" s="10">
        <v>0.155</v>
      </c>
      <c r="AS82" s="11" t="s">
        <v>107</v>
      </c>
      <c r="AT82" s="10">
        <v>1E-3</v>
      </c>
    </row>
    <row r="83" spans="1:46" x14ac:dyDescent="0.25">
      <c r="A83" s="1" t="s">
        <v>84</v>
      </c>
      <c r="B83" s="1">
        <v>101</v>
      </c>
      <c r="C83" s="2">
        <v>40849</v>
      </c>
      <c r="D83" s="3">
        <v>626476</v>
      </c>
      <c r="E83" s="3">
        <v>5275175</v>
      </c>
      <c r="F83" s="5" t="s">
        <v>106</v>
      </c>
      <c r="G83" s="9">
        <v>9.6999999999999993</v>
      </c>
      <c r="H83" s="9">
        <v>9.1999999999999993</v>
      </c>
      <c r="I83" s="9">
        <v>5</v>
      </c>
      <c r="J83" s="9">
        <v>4.1999999999999993</v>
      </c>
      <c r="K83" s="9">
        <v>111.30000000000001</v>
      </c>
      <c r="L83" s="9">
        <v>75.7</v>
      </c>
      <c r="M83" s="9">
        <v>35.6</v>
      </c>
      <c r="N83" s="9">
        <v>23.6</v>
      </c>
      <c r="O83" s="9">
        <v>12</v>
      </c>
      <c r="P83" s="7">
        <f t="shared" si="1"/>
        <v>0.33707865168539325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2">
        <v>0</v>
      </c>
      <c r="Z83" s="22">
        <v>0</v>
      </c>
      <c r="AA83" s="22">
        <v>0</v>
      </c>
      <c r="AB83" s="22">
        <v>0</v>
      </c>
      <c r="AC83" s="5" t="s">
        <v>333</v>
      </c>
      <c r="AD83" s="5">
        <v>95</v>
      </c>
      <c r="AE83" s="5">
        <v>5</v>
      </c>
      <c r="AF83" s="5">
        <v>0</v>
      </c>
      <c r="AG83" s="5">
        <v>0</v>
      </c>
      <c r="AH83" s="5" t="s">
        <v>328</v>
      </c>
      <c r="AI83" s="5" t="s">
        <v>330</v>
      </c>
      <c r="AJ83" s="5" t="s">
        <v>330</v>
      </c>
      <c r="AK83" s="5" t="s">
        <v>330</v>
      </c>
      <c r="AL83" s="5" t="s">
        <v>334</v>
      </c>
      <c r="AM83" s="5" t="s">
        <v>331</v>
      </c>
      <c r="AN83" s="5" t="s">
        <v>331</v>
      </c>
      <c r="AO83" s="5" t="s">
        <v>341</v>
      </c>
      <c r="AP83" s="5" t="s">
        <v>309</v>
      </c>
      <c r="AQ83" s="10">
        <v>0.02</v>
      </c>
      <c r="AR83" s="10">
        <v>2E-3</v>
      </c>
      <c r="AS83" s="11" t="s">
        <v>107</v>
      </c>
      <c r="AT83" s="10">
        <v>2E-3</v>
      </c>
    </row>
    <row r="84" spans="1:46" x14ac:dyDescent="0.25">
      <c r="A84" s="1" t="s">
        <v>85</v>
      </c>
      <c r="B84" s="1">
        <v>102</v>
      </c>
      <c r="C84" s="2">
        <v>40849</v>
      </c>
      <c r="D84" s="3">
        <v>626846</v>
      </c>
      <c r="E84" s="3">
        <v>5276352</v>
      </c>
      <c r="F84" s="5" t="s">
        <v>106</v>
      </c>
      <c r="G84" s="9">
        <v>11.5</v>
      </c>
      <c r="H84" s="9">
        <v>11</v>
      </c>
      <c r="I84" s="9">
        <v>5.6000000000000005</v>
      </c>
      <c r="J84" s="9">
        <v>5.3999999999999995</v>
      </c>
      <c r="K84" s="9">
        <v>219.1</v>
      </c>
      <c r="L84" s="9">
        <v>132.5</v>
      </c>
      <c r="M84" s="9">
        <v>86.6</v>
      </c>
      <c r="N84" s="9">
        <v>49.9</v>
      </c>
      <c r="O84" s="9">
        <v>36.700000000000003</v>
      </c>
      <c r="P84" s="7">
        <f t="shared" si="1"/>
        <v>0.42378752886836035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22">
        <v>0</v>
      </c>
      <c r="Z84" s="22">
        <v>0</v>
      </c>
      <c r="AA84" s="22">
        <v>0</v>
      </c>
      <c r="AB84" s="22">
        <v>0</v>
      </c>
      <c r="AC84" s="5" t="s">
        <v>333</v>
      </c>
      <c r="AD84" s="5">
        <v>100</v>
      </c>
      <c r="AE84" s="5" t="s">
        <v>327</v>
      </c>
      <c r="AF84" s="5">
        <v>0</v>
      </c>
      <c r="AG84" s="5">
        <v>0</v>
      </c>
      <c r="AH84" s="5" t="s">
        <v>328</v>
      </c>
      <c r="AI84" s="5" t="s">
        <v>330</v>
      </c>
      <c r="AJ84" s="5" t="s">
        <v>330</v>
      </c>
      <c r="AK84" s="5" t="s">
        <v>330</v>
      </c>
      <c r="AL84" s="5" t="s">
        <v>330</v>
      </c>
      <c r="AM84" s="5" t="s">
        <v>331</v>
      </c>
      <c r="AN84" s="5" t="s">
        <v>331</v>
      </c>
      <c r="AO84" s="5" t="s">
        <v>332</v>
      </c>
      <c r="AP84" s="5" t="s">
        <v>310</v>
      </c>
      <c r="AQ84" s="10">
        <v>0.06</v>
      </c>
      <c r="AR84" s="10">
        <v>2E-3</v>
      </c>
      <c r="AS84" s="11" t="s">
        <v>107</v>
      </c>
      <c r="AT84" s="10">
        <v>2E-3</v>
      </c>
    </row>
    <row r="85" spans="1:46" x14ac:dyDescent="0.25">
      <c r="A85" s="1" t="s">
        <v>86</v>
      </c>
      <c r="B85" s="1">
        <v>103</v>
      </c>
      <c r="C85" s="2">
        <v>40849</v>
      </c>
      <c r="D85" s="3">
        <v>626953</v>
      </c>
      <c r="E85" s="3">
        <v>5275442</v>
      </c>
      <c r="F85" s="5" t="s">
        <v>106</v>
      </c>
      <c r="G85" s="9">
        <v>9.4</v>
      </c>
      <c r="H85" s="9">
        <v>8.9</v>
      </c>
      <c r="I85" s="9">
        <v>3.1</v>
      </c>
      <c r="J85" s="9">
        <v>5.8000000000000007</v>
      </c>
      <c r="K85" s="9">
        <v>155.80000000000001</v>
      </c>
      <c r="L85" s="9">
        <v>95.5</v>
      </c>
      <c r="M85" s="9">
        <v>60.3</v>
      </c>
      <c r="N85" s="9">
        <v>38.6</v>
      </c>
      <c r="O85" s="9">
        <v>21.7</v>
      </c>
      <c r="P85" s="7">
        <f t="shared" si="1"/>
        <v>0.35986733001658378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22">
        <v>0</v>
      </c>
      <c r="Z85" s="22">
        <v>0</v>
      </c>
      <c r="AA85" s="22">
        <v>0</v>
      </c>
      <c r="AB85" s="22">
        <v>0</v>
      </c>
      <c r="AC85" s="5" t="s">
        <v>333</v>
      </c>
      <c r="AD85" s="5">
        <v>100</v>
      </c>
      <c r="AE85" s="5" t="s">
        <v>327</v>
      </c>
      <c r="AF85" s="5">
        <v>0</v>
      </c>
      <c r="AG85" s="5">
        <v>0</v>
      </c>
      <c r="AH85" s="5" t="s">
        <v>328</v>
      </c>
      <c r="AI85" s="5" t="s">
        <v>330</v>
      </c>
      <c r="AJ85" s="5" t="s">
        <v>330</v>
      </c>
      <c r="AK85" s="5" t="s">
        <v>330</v>
      </c>
      <c r="AL85" s="5" t="s">
        <v>330</v>
      </c>
      <c r="AM85" s="5" t="s">
        <v>331</v>
      </c>
      <c r="AN85" s="5" t="s">
        <v>331</v>
      </c>
      <c r="AO85" s="5" t="s">
        <v>332</v>
      </c>
      <c r="AP85" s="5" t="s">
        <v>311</v>
      </c>
      <c r="AQ85" s="10">
        <v>0.04</v>
      </c>
      <c r="AR85" s="10">
        <v>1.2999999999999999E-2</v>
      </c>
      <c r="AS85" s="10">
        <v>0.02</v>
      </c>
      <c r="AT85" s="10">
        <v>8.0000000000000002E-3</v>
      </c>
    </row>
    <row r="86" spans="1:46" x14ac:dyDescent="0.25">
      <c r="A86" s="1" t="s">
        <v>87</v>
      </c>
      <c r="B86" s="1">
        <v>104</v>
      </c>
      <c r="C86" s="2">
        <v>40849</v>
      </c>
      <c r="D86" s="3">
        <v>628503</v>
      </c>
      <c r="E86" s="3">
        <v>5275425</v>
      </c>
      <c r="F86" s="5" t="s">
        <v>106</v>
      </c>
      <c r="G86" s="9">
        <v>8.6999999999999993</v>
      </c>
      <c r="H86" s="9">
        <v>8.1999999999999993</v>
      </c>
      <c r="I86" s="9">
        <v>4.2</v>
      </c>
      <c r="J86" s="9">
        <v>3.9999999999999991</v>
      </c>
      <c r="K86" s="9">
        <v>221.7</v>
      </c>
      <c r="L86" s="9">
        <v>178.6</v>
      </c>
      <c r="M86" s="9">
        <v>43.1</v>
      </c>
      <c r="N86" s="9">
        <v>28</v>
      </c>
      <c r="O86" s="9">
        <v>15.1</v>
      </c>
      <c r="P86" s="7">
        <f t="shared" si="1"/>
        <v>0.35034802784222735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2">
        <v>0</v>
      </c>
      <c r="Z86" s="22">
        <v>0</v>
      </c>
      <c r="AA86" s="22">
        <v>0</v>
      </c>
      <c r="AB86" s="22">
        <v>0</v>
      </c>
      <c r="AC86" s="5" t="s">
        <v>333</v>
      </c>
      <c r="AD86" s="5">
        <v>100</v>
      </c>
      <c r="AE86" s="5" t="s">
        <v>327</v>
      </c>
      <c r="AF86" s="5">
        <v>0</v>
      </c>
      <c r="AG86" s="5">
        <v>0</v>
      </c>
      <c r="AH86" s="5" t="s">
        <v>328</v>
      </c>
      <c r="AI86" s="5" t="s">
        <v>330</v>
      </c>
      <c r="AJ86" s="5" t="s">
        <v>330</v>
      </c>
      <c r="AK86" s="5" t="s">
        <v>330</v>
      </c>
      <c r="AL86" s="5" t="s">
        <v>330</v>
      </c>
      <c r="AM86" s="5" t="s">
        <v>331</v>
      </c>
      <c r="AN86" s="5" t="s">
        <v>331</v>
      </c>
      <c r="AO86" s="5" t="s">
        <v>332</v>
      </c>
      <c r="AP86" s="5" t="s">
        <v>312</v>
      </c>
      <c r="AQ86" s="10">
        <v>0.02</v>
      </c>
      <c r="AR86" s="10">
        <v>3.5000000000000003E-2</v>
      </c>
      <c r="AS86" s="11" t="s">
        <v>107</v>
      </c>
      <c r="AT86" s="11" t="s">
        <v>108</v>
      </c>
    </row>
    <row r="87" spans="1:46" x14ac:dyDescent="0.25">
      <c r="A87" s="1" t="s">
        <v>88</v>
      </c>
      <c r="B87" s="1">
        <v>105</v>
      </c>
      <c r="C87" s="2">
        <v>40849</v>
      </c>
      <c r="D87" s="3">
        <v>628263</v>
      </c>
      <c r="E87" s="3">
        <v>5276430</v>
      </c>
      <c r="F87" s="5" t="s">
        <v>106</v>
      </c>
      <c r="G87" s="9">
        <v>8.5</v>
      </c>
      <c r="H87" s="9">
        <v>8</v>
      </c>
      <c r="I87" s="9">
        <v>3.4</v>
      </c>
      <c r="J87" s="9">
        <v>4.5999999999999996</v>
      </c>
      <c r="K87" s="9">
        <v>186</v>
      </c>
      <c r="L87" s="9">
        <v>129.5</v>
      </c>
      <c r="M87" s="9">
        <v>56.5</v>
      </c>
      <c r="N87" s="9">
        <v>35.299999999999997</v>
      </c>
      <c r="O87" s="9">
        <v>21.2</v>
      </c>
      <c r="P87" s="7">
        <f t="shared" si="1"/>
        <v>0.37522123893805309</v>
      </c>
      <c r="Q87" s="21">
        <v>1</v>
      </c>
      <c r="R87" s="21">
        <v>1</v>
      </c>
      <c r="S87" s="21">
        <v>0</v>
      </c>
      <c r="T87" s="21">
        <v>0</v>
      </c>
      <c r="U87" s="21">
        <v>2.1739130434782612</v>
      </c>
      <c r="V87" s="21">
        <v>2.1739130434782612</v>
      </c>
      <c r="W87" s="21">
        <v>0</v>
      </c>
      <c r="X87" s="21">
        <v>0</v>
      </c>
      <c r="Y87" s="22">
        <v>2.3108636353576495</v>
      </c>
      <c r="Z87" s="22">
        <v>2.3108636353576495</v>
      </c>
      <c r="AA87" s="22">
        <v>0</v>
      </c>
      <c r="AB87" s="22">
        <v>0</v>
      </c>
      <c r="AC87" s="5" t="s">
        <v>333</v>
      </c>
      <c r="AD87" s="5">
        <v>100</v>
      </c>
      <c r="AE87" s="5" t="s">
        <v>327</v>
      </c>
      <c r="AF87" s="5">
        <v>0</v>
      </c>
      <c r="AG87" s="5">
        <v>0</v>
      </c>
      <c r="AH87" s="5" t="s">
        <v>328</v>
      </c>
      <c r="AI87" s="5" t="s">
        <v>330</v>
      </c>
      <c r="AJ87" s="5" t="s">
        <v>330</v>
      </c>
      <c r="AK87" s="5" t="s">
        <v>330</v>
      </c>
      <c r="AL87" s="5" t="s">
        <v>330</v>
      </c>
      <c r="AM87" s="5" t="s">
        <v>331</v>
      </c>
      <c r="AN87" s="5" t="s">
        <v>331</v>
      </c>
      <c r="AO87" s="5" t="s">
        <v>332</v>
      </c>
      <c r="AP87" s="5" t="s">
        <v>313</v>
      </c>
      <c r="AQ87" s="10">
        <v>0.04</v>
      </c>
      <c r="AR87" s="10">
        <v>2E-3</v>
      </c>
      <c r="AS87" s="11" t="s">
        <v>107</v>
      </c>
      <c r="AT87" s="10">
        <v>1E-3</v>
      </c>
    </row>
    <row r="88" spans="1:46" x14ac:dyDescent="0.25">
      <c r="A88" s="1" t="s">
        <v>89</v>
      </c>
      <c r="B88" s="1">
        <v>106</v>
      </c>
      <c r="C88" s="2">
        <v>40849</v>
      </c>
      <c r="D88" s="3">
        <v>629268</v>
      </c>
      <c r="E88" s="3">
        <v>5275115</v>
      </c>
      <c r="F88" s="5" t="s">
        <v>106</v>
      </c>
      <c r="G88" s="9">
        <v>9.3000000000000007</v>
      </c>
      <c r="H88" s="9">
        <v>8.8000000000000007</v>
      </c>
      <c r="I88" s="9">
        <v>4</v>
      </c>
      <c r="J88" s="9">
        <v>4.8000000000000007</v>
      </c>
      <c r="K88" s="9">
        <v>298.2</v>
      </c>
      <c r="L88" s="9">
        <v>262.89999999999998</v>
      </c>
      <c r="M88" s="9">
        <v>35.299999999999997</v>
      </c>
      <c r="N88" s="9">
        <v>26</v>
      </c>
      <c r="O88" s="9">
        <v>9.3000000000000007</v>
      </c>
      <c r="P88" s="7">
        <f t="shared" si="1"/>
        <v>0.26345609065155812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22">
        <v>0</v>
      </c>
      <c r="Z88" s="22">
        <v>0</v>
      </c>
      <c r="AA88" s="22">
        <v>0</v>
      </c>
      <c r="AB88" s="22">
        <v>0</v>
      </c>
      <c r="AC88" s="5" t="s">
        <v>333</v>
      </c>
      <c r="AD88" s="5">
        <v>100</v>
      </c>
      <c r="AE88" s="5" t="s">
        <v>327</v>
      </c>
      <c r="AF88" s="5">
        <v>0</v>
      </c>
      <c r="AG88" s="5">
        <v>0</v>
      </c>
      <c r="AH88" s="5" t="s">
        <v>328</v>
      </c>
      <c r="AI88" s="5" t="s">
        <v>330</v>
      </c>
      <c r="AJ88" s="5" t="s">
        <v>330</v>
      </c>
      <c r="AK88" s="5" t="s">
        <v>330</v>
      </c>
      <c r="AL88" s="5" t="s">
        <v>330</v>
      </c>
      <c r="AM88" s="5" t="s">
        <v>331</v>
      </c>
      <c r="AN88" s="5" t="s">
        <v>331</v>
      </c>
      <c r="AO88" s="5" t="s">
        <v>332</v>
      </c>
      <c r="AP88" s="5" t="s">
        <v>314</v>
      </c>
      <c r="AQ88" s="10">
        <v>0.02</v>
      </c>
      <c r="AR88" s="10">
        <v>2.5000000000000001E-2</v>
      </c>
      <c r="AS88" s="11" t="s">
        <v>107</v>
      </c>
      <c r="AT88" s="10">
        <v>1E-3</v>
      </c>
    </row>
    <row r="89" spans="1:46" x14ac:dyDescent="0.25">
      <c r="A89" s="1" t="s">
        <v>90</v>
      </c>
      <c r="B89" s="1">
        <v>107</v>
      </c>
      <c r="C89" s="2">
        <v>40849</v>
      </c>
      <c r="D89" s="3">
        <v>630708</v>
      </c>
      <c r="E89" s="3">
        <v>5276698</v>
      </c>
      <c r="F89" s="5" t="s">
        <v>106</v>
      </c>
      <c r="G89" s="9">
        <v>8.4</v>
      </c>
      <c r="H89" s="9">
        <v>7.9</v>
      </c>
      <c r="I89" s="9">
        <v>2.6</v>
      </c>
      <c r="J89" s="9">
        <v>5.3000000000000007</v>
      </c>
      <c r="K89" s="9">
        <v>182.5</v>
      </c>
      <c r="L89" s="9">
        <v>103.9</v>
      </c>
      <c r="M89" s="9">
        <v>78.599999999999994</v>
      </c>
      <c r="N89" s="9">
        <v>50.4</v>
      </c>
      <c r="O89" s="9">
        <v>28.2</v>
      </c>
      <c r="P89" s="7">
        <f t="shared" si="1"/>
        <v>0.35877862595419852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22">
        <v>0</v>
      </c>
      <c r="Z89" s="22">
        <v>0</v>
      </c>
      <c r="AA89" s="22">
        <v>0</v>
      </c>
      <c r="AB89" s="22">
        <v>0</v>
      </c>
      <c r="AC89" s="5" t="s">
        <v>333</v>
      </c>
      <c r="AD89" s="5">
        <v>100</v>
      </c>
      <c r="AE89" s="5" t="s">
        <v>327</v>
      </c>
      <c r="AF89" s="5">
        <v>0</v>
      </c>
      <c r="AG89" s="5">
        <v>0</v>
      </c>
      <c r="AH89" s="5" t="s">
        <v>328</v>
      </c>
      <c r="AI89" s="5" t="s">
        <v>330</v>
      </c>
      <c r="AJ89" s="5" t="s">
        <v>330</v>
      </c>
      <c r="AK89" s="5" t="s">
        <v>330</v>
      </c>
      <c r="AL89" s="5" t="s">
        <v>330</v>
      </c>
      <c r="AM89" s="5" t="s">
        <v>331</v>
      </c>
      <c r="AN89" s="5" t="s">
        <v>331</v>
      </c>
      <c r="AO89" s="5" t="s">
        <v>332</v>
      </c>
      <c r="AP89" s="5" t="s">
        <v>315</v>
      </c>
      <c r="AQ89" s="10">
        <v>0.06</v>
      </c>
      <c r="AR89" s="10">
        <v>1.0999999999999999E-2</v>
      </c>
      <c r="AS89" s="11" t="s">
        <v>107</v>
      </c>
      <c r="AT89" s="10">
        <v>1E-3</v>
      </c>
    </row>
    <row r="90" spans="1:46" x14ac:dyDescent="0.25">
      <c r="A90" s="1" t="s">
        <v>91</v>
      </c>
      <c r="B90" s="1">
        <v>108</v>
      </c>
      <c r="C90" s="2">
        <v>40849</v>
      </c>
      <c r="D90" s="3">
        <v>633508</v>
      </c>
      <c r="E90" s="3">
        <v>5276698</v>
      </c>
      <c r="F90" s="5" t="s">
        <v>106</v>
      </c>
      <c r="G90" s="9">
        <v>8.1999999999999993</v>
      </c>
      <c r="H90" s="9">
        <v>7.6999999999999993</v>
      </c>
      <c r="I90" s="9">
        <v>0.2</v>
      </c>
      <c r="J90" s="9">
        <v>7.4999999999999991</v>
      </c>
      <c r="K90" s="9">
        <v>325.70000000000005</v>
      </c>
      <c r="L90" s="9">
        <v>192.6</v>
      </c>
      <c r="M90" s="9">
        <v>133.10000000000002</v>
      </c>
      <c r="N90" s="9">
        <v>121.60000000000001</v>
      </c>
      <c r="O90" s="9">
        <v>11.5</v>
      </c>
      <c r="P90" s="7">
        <f t="shared" si="1"/>
        <v>8.6401202103681421E-2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2">
        <v>0</v>
      </c>
      <c r="Z90" s="22">
        <v>0</v>
      </c>
      <c r="AA90" s="22">
        <v>0</v>
      </c>
      <c r="AB90" s="22">
        <v>0</v>
      </c>
      <c r="AC90" s="5" t="s">
        <v>326</v>
      </c>
      <c r="AD90" s="5">
        <v>100</v>
      </c>
      <c r="AE90" s="5" t="s">
        <v>327</v>
      </c>
      <c r="AF90" s="5">
        <v>0</v>
      </c>
      <c r="AG90" s="5">
        <v>0</v>
      </c>
      <c r="AH90" s="5" t="s">
        <v>335</v>
      </c>
      <c r="AI90" s="5" t="s">
        <v>342</v>
      </c>
      <c r="AJ90" s="5" t="s">
        <v>334</v>
      </c>
      <c r="AK90" s="5" t="s">
        <v>337</v>
      </c>
      <c r="AL90" s="5" t="s">
        <v>330</v>
      </c>
      <c r="AM90" s="5" t="s">
        <v>331</v>
      </c>
      <c r="AN90" s="5" t="s">
        <v>331</v>
      </c>
      <c r="AO90" s="5" t="s">
        <v>343</v>
      </c>
      <c r="AP90" s="5" t="s">
        <v>316</v>
      </c>
      <c r="AQ90" s="10">
        <v>0.08</v>
      </c>
      <c r="AR90" s="10">
        <v>1.7000000000000001E-2</v>
      </c>
      <c r="AS90" s="11" t="s">
        <v>107</v>
      </c>
      <c r="AT90" s="10">
        <v>1E-3</v>
      </c>
    </row>
    <row r="91" spans="1:46" x14ac:dyDescent="0.25">
      <c r="A91" s="1" t="s">
        <v>92</v>
      </c>
      <c r="B91" s="1">
        <v>109</v>
      </c>
      <c r="C91" s="2">
        <v>40849</v>
      </c>
      <c r="D91" s="3">
        <v>638003</v>
      </c>
      <c r="E91" s="3">
        <v>5274760</v>
      </c>
      <c r="F91" s="5" t="s">
        <v>106</v>
      </c>
      <c r="G91" s="9">
        <v>9.1</v>
      </c>
      <c r="H91" s="9">
        <v>8.6</v>
      </c>
      <c r="I91" s="9">
        <v>2.9</v>
      </c>
      <c r="J91" s="9">
        <v>5.6999999999999993</v>
      </c>
      <c r="K91" s="9">
        <v>247.6</v>
      </c>
      <c r="L91" s="9">
        <v>144.5</v>
      </c>
      <c r="M91" s="9">
        <v>103.1</v>
      </c>
      <c r="N91" s="9">
        <v>64.099999999999994</v>
      </c>
      <c r="O91" s="9">
        <v>39</v>
      </c>
      <c r="P91" s="7">
        <f t="shared" si="1"/>
        <v>0.37827352085354027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2">
        <v>0</v>
      </c>
      <c r="Z91" s="22">
        <v>0</v>
      </c>
      <c r="AA91" s="22">
        <v>0</v>
      </c>
      <c r="AB91" s="22">
        <v>0</v>
      </c>
      <c r="AC91" s="5" t="s">
        <v>326</v>
      </c>
      <c r="AD91" s="5">
        <v>90</v>
      </c>
      <c r="AE91" s="5">
        <v>10</v>
      </c>
      <c r="AF91" s="5">
        <v>0</v>
      </c>
      <c r="AG91" s="5">
        <v>0</v>
      </c>
      <c r="AH91" s="5" t="s">
        <v>328</v>
      </c>
      <c r="AI91" s="5" t="s">
        <v>330</v>
      </c>
      <c r="AJ91" s="5" t="s">
        <v>330</v>
      </c>
      <c r="AK91" s="5" t="s">
        <v>330</v>
      </c>
      <c r="AL91" s="5" t="s">
        <v>330</v>
      </c>
      <c r="AM91" s="5" t="s">
        <v>331</v>
      </c>
      <c r="AN91" s="5" t="s">
        <v>331</v>
      </c>
      <c r="AO91" s="5" t="s">
        <v>332</v>
      </c>
      <c r="AP91" s="5" t="s">
        <v>317</v>
      </c>
      <c r="AQ91" s="10">
        <v>0.06</v>
      </c>
      <c r="AR91" s="10">
        <v>1E-3</v>
      </c>
      <c r="AS91" s="11" t="s">
        <v>107</v>
      </c>
      <c r="AT91" s="11" t="s">
        <v>108</v>
      </c>
    </row>
    <row r="92" spans="1:46" x14ac:dyDescent="0.25">
      <c r="A92" s="1" t="s">
        <v>93</v>
      </c>
      <c r="B92" s="1">
        <v>110</v>
      </c>
      <c r="C92" s="2">
        <v>40849</v>
      </c>
      <c r="D92" s="3">
        <v>638942</v>
      </c>
      <c r="E92" s="3">
        <v>5274909</v>
      </c>
      <c r="F92" s="5" t="s">
        <v>106</v>
      </c>
      <c r="G92" s="9">
        <v>8.3000000000000007</v>
      </c>
      <c r="H92" s="9">
        <v>7.8000000000000007</v>
      </c>
      <c r="I92" s="9">
        <v>0.8</v>
      </c>
      <c r="J92" s="9">
        <v>7.0000000000000009</v>
      </c>
      <c r="K92" s="9">
        <v>214.10000000000002</v>
      </c>
      <c r="L92" s="9">
        <v>163.80000000000001</v>
      </c>
      <c r="M92" s="9">
        <v>50.3</v>
      </c>
      <c r="N92" s="9">
        <v>38.9</v>
      </c>
      <c r="O92" s="9">
        <v>11.4</v>
      </c>
      <c r="P92" s="7">
        <f t="shared" si="1"/>
        <v>0.22664015904572565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2">
        <v>0</v>
      </c>
      <c r="Z92" s="22">
        <v>0</v>
      </c>
      <c r="AA92" s="22">
        <v>0</v>
      </c>
      <c r="AB92" s="22">
        <v>0</v>
      </c>
      <c r="AC92" s="5" t="s">
        <v>326</v>
      </c>
      <c r="AD92" s="5">
        <v>100</v>
      </c>
      <c r="AE92" s="5" t="s">
        <v>327</v>
      </c>
      <c r="AF92" s="5">
        <v>0</v>
      </c>
      <c r="AG92" s="5">
        <v>0</v>
      </c>
      <c r="AH92" s="5" t="s">
        <v>328</v>
      </c>
      <c r="AI92" s="5" t="s">
        <v>330</v>
      </c>
      <c r="AJ92" s="5" t="s">
        <v>330</v>
      </c>
      <c r="AK92" s="5" t="s">
        <v>330</v>
      </c>
      <c r="AL92" s="5" t="s">
        <v>330</v>
      </c>
      <c r="AM92" s="5" t="s">
        <v>331</v>
      </c>
      <c r="AN92" s="5" t="s">
        <v>331</v>
      </c>
      <c r="AO92" s="5" t="s">
        <v>332</v>
      </c>
      <c r="AP92" s="5" t="s">
        <v>318</v>
      </c>
      <c r="AQ92" s="10">
        <v>0.04</v>
      </c>
      <c r="AR92" s="10">
        <v>3.0000000000000001E-3</v>
      </c>
      <c r="AS92" s="10">
        <v>5.0000000000000001E-3</v>
      </c>
      <c r="AT92" s="10">
        <v>2E-3</v>
      </c>
    </row>
    <row r="93" spans="1:46" x14ac:dyDescent="0.25">
      <c r="A93" s="1" t="s">
        <v>94</v>
      </c>
      <c r="B93" s="1">
        <v>111</v>
      </c>
      <c r="C93" s="2">
        <v>40849</v>
      </c>
      <c r="D93" s="3">
        <v>640445</v>
      </c>
      <c r="E93" s="3">
        <v>5275127</v>
      </c>
      <c r="F93" s="5" t="s">
        <v>106</v>
      </c>
      <c r="G93" s="9">
        <v>5.4</v>
      </c>
      <c r="H93" s="9">
        <v>4.9000000000000004</v>
      </c>
      <c r="I93" s="9">
        <v>0.6</v>
      </c>
      <c r="J93" s="9">
        <v>4.3000000000000007</v>
      </c>
      <c r="K93" s="9">
        <v>303.60000000000002</v>
      </c>
      <c r="L93" s="9">
        <v>206.9</v>
      </c>
      <c r="M93" s="9">
        <v>96.7</v>
      </c>
      <c r="N93" s="9">
        <v>94.100000000000009</v>
      </c>
      <c r="O93" s="9">
        <v>2.6</v>
      </c>
      <c r="P93" s="7">
        <f t="shared" si="1"/>
        <v>2.688728024819028E-2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2">
        <v>0</v>
      </c>
      <c r="Z93" s="22">
        <v>0</v>
      </c>
      <c r="AA93" s="22">
        <v>0</v>
      </c>
      <c r="AB93" s="22">
        <v>0</v>
      </c>
      <c r="AC93" s="5" t="s">
        <v>326</v>
      </c>
      <c r="AD93" s="5">
        <v>100</v>
      </c>
      <c r="AE93" s="5">
        <v>0</v>
      </c>
      <c r="AF93" s="5">
        <v>0</v>
      </c>
      <c r="AG93" s="5">
        <v>0</v>
      </c>
      <c r="AH93" s="5" t="s">
        <v>328</v>
      </c>
      <c r="AI93" s="5" t="s">
        <v>329</v>
      </c>
      <c r="AJ93" s="5" t="s">
        <v>334</v>
      </c>
      <c r="AK93" s="5" t="s">
        <v>330</v>
      </c>
      <c r="AL93" s="5" t="s">
        <v>334</v>
      </c>
      <c r="AM93" s="5" t="s">
        <v>344</v>
      </c>
      <c r="AN93" s="5" t="s">
        <v>344</v>
      </c>
      <c r="AO93" s="5" t="s">
        <v>341</v>
      </c>
      <c r="AP93" s="5" t="s">
        <v>319</v>
      </c>
      <c r="AQ93" s="10">
        <v>0.06</v>
      </c>
      <c r="AR93" s="10">
        <v>1E-3</v>
      </c>
      <c r="AS93" s="11" t="s">
        <v>107</v>
      </c>
      <c r="AT93" s="11" t="s">
        <v>108</v>
      </c>
    </row>
    <row r="94" spans="1:46" x14ac:dyDescent="0.25">
      <c r="A94" s="1" t="s">
        <v>95</v>
      </c>
      <c r="B94" s="1">
        <v>112</v>
      </c>
      <c r="C94" s="2">
        <v>40849</v>
      </c>
      <c r="D94" s="3">
        <v>643192</v>
      </c>
      <c r="E94" s="3">
        <v>5275376</v>
      </c>
      <c r="F94" s="5" t="s">
        <v>106</v>
      </c>
      <c r="G94" s="9">
        <v>10.5</v>
      </c>
      <c r="H94" s="9">
        <v>10</v>
      </c>
      <c r="I94" s="9">
        <v>2.8000000000000003</v>
      </c>
      <c r="J94" s="9">
        <v>7.1999999999999993</v>
      </c>
      <c r="K94" s="9">
        <v>397.1</v>
      </c>
      <c r="L94" s="9">
        <v>280</v>
      </c>
      <c r="M94" s="9">
        <v>117.10000000000001</v>
      </c>
      <c r="N94" s="9">
        <v>114.4</v>
      </c>
      <c r="O94" s="9">
        <v>2.7</v>
      </c>
      <c r="P94" s="7">
        <f t="shared" si="1"/>
        <v>2.3057216054654141E-2</v>
      </c>
      <c r="Q94" s="21">
        <v>3</v>
      </c>
      <c r="R94" s="21">
        <v>3</v>
      </c>
      <c r="S94" s="21">
        <v>0</v>
      </c>
      <c r="T94" s="21">
        <v>0</v>
      </c>
      <c r="U94" s="21">
        <v>4.166666666666667</v>
      </c>
      <c r="V94" s="21">
        <v>4.166666666666667</v>
      </c>
      <c r="W94" s="21">
        <v>0</v>
      </c>
      <c r="X94" s="21">
        <v>0</v>
      </c>
      <c r="Y94" s="22">
        <v>9.0744445373961984</v>
      </c>
      <c r="Z94" s="22">
        <v>9.0744445373961984</v>
      </c>
      <c r="AA94" s="22">
        <v>0</v>
      </c>
      <c r="AB94" s="22">
        <v>0</v>
      </c>
      <c r="AC94" s="5" t="s">
        <v>326</v>
      </c>
      <c r="AD94" s="5">
        <v>100</v>
      </c>
      <c r="AE94" s="5" t="s">
        <v>327</v>
      </c>
      <c r="AF94" s="5">
        <v>0</v>
      </c>
      <c r="AG94" s="5">
        <v>0</v>
      </c>
      <c r="AH94" s="5" t="s">
        <v>328</v>
      </c>
      <c r="AI94" s="5" t="s">
        <v>330</v>
      </c>
      <c r="AJ94" s="5" t="s">
        <v>330</v>
      </c>
      <c r="AK94" s="5" t="s">
        <v>330</v>
      </c>
      <c r="AL94" s="5" t="s">
        <v>330</v>
      </c>
      <c r="AM94" s="5" t="s">
        <v>331</v>
      </c>
      <c r="AN94" s="5" t="s">
        <v>331</v>
      </c>
      <c r="AO94" s="5" t="s">
        <v>332</v>
      </c>
      <c r="AP94" s="5" t="s">
        <v>320</v>
      </c>
      <c r="AQ94" s="10">
        <v>0.06</v>
      </c>
      <c r="AR94" s="10">
        <v>8.9999999999999993E-3</v>
      </c>
      <c r="AS94" s="11" t="s">
        <v>107</v>
      </c>
      <c r="AT94" s="10">
        <v>2E-3</v>
      </c>
    </row>
    <row r="95" spans="1:46" x14ac:dyDescent="0.25">
      <c r="A95" s="1" t="s">
        <v>96</v>
      </c>
      <c r="B95" s="1">
        <v>121</v>
      </c>
      <c r="C95" s="2">
        <v>40850</v>
      </c>
      <c r="D95" s="3">
        <v>630331</v>
      </c>
      <c r="E95" s="3">
        <v>5266371</v>
      </c>
      <c r="F95" s="5" t="s">
        <v>106</v>
      </c>
      <c r="G95" s="9">
        <v>9.1999999999999993</v>
      </c>
      <c r="H95" s="9">
        <v>8.6999999999999993</v>
      </c>
      <c r="I95" s="9">
        <v>2.6</v>
      </c>
      <c r="J95" s="9">
        <v>6.1</v>
      </c>
      <c r="K95" s="9">
        <v>280.20000000000005</v>
      </c>
      <c r="L95" s="9">
        <v>223.70000000000002</v>
      </c>
      <c r="M95" s="9">
        <v>56.5</v>
      </c>
      <c r="N95" s="9">
        <v>46.300000000000004</v>
      </c>
      <c r="O95" s="9">
        <v>10.199999999999999</v>
      </c>
      <c r="P95" s="7">
        <f t="shared" si="1"/>
        <v>0.18053097345132743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2">
        <v>0</v>
      </c>
      <c r="Z95" s="22">
        <v>0</v>
      </c>
      <c r="AA95" s="22">
        <v>0</v>
      </c>
      <c r="AB95" s="22">
        <v>0</v>
      </c>
      <c r="AC95" s="5" t="s">
        <v>326</v>
      </c>
      <c r="AD95" s="5">
        <v>100</v>
      </c>
      <c r="AE95" s="5" t="s">
        <v>327</v>
      </c>
      <c r="AF95" s="5">
        <v>0</v>
      </c>
      <c r="AG95" s="5">
        <v>0</v>
      </c>
      <c r="AH95" s="5" t="s">
        <v>328</v>
      </c>
      <c r="AI95" s="5" t="s">
        <v>330</v>
      </c>
      <c r="AJ95" s="5" t="s">
        <v>330</v>
      </c>
      <c r="AK95" s="5" t="s">
        <v>330</v>
      </c>
      <c r="AL95" s="5" t="s">
        <v>330</v>
      </c>
      <c r="AM95" s="5" t="s">
        <v>331</v>
      </c>
      <c r="AN95" s="5" t="s">
        <v>331</v>
      </c>
      <c r="AO95" s="5" t="s">
        <v>332</v>
      </c>
      <c r="AP95" s="5" t="s">
        <v>321</v>
      </c>
      <c r="AQ95" s="10">
        <v>0.04</v>
      </c>
      <c r="AR95" s="10">
        <v>0.115</v>
      </c>
      <c r="AS95" s="11" t="s">
        <v>107</v>
      </c>
      <c r="AT95" s="10">
        <v>1E-3</v>
      </c>
    </row>
    <row r="96" spans="1:46" x14ac:dyDescent="0.25">
      <c r="A96" s="1" t="s">
        <v>97</v>
      </c>
      <c r="B96" s="1">
        <v>122</v>
      </c>
      <c r="C96" s="2">
        <v>40850</v>
      </c>
      <c r="D96" s="3">
        <v>629636</v>
      </c>
      <c r="E96" s="3">
        <v>5266508</v>
      </c>
      <c r="F96" s="5" t="s">
        <v>106</v>
      </c>
      <c r="G96" s="9">
        <v>9.6</v>
      </c>
      <c r="H96" s="9">
        <v>9.1</v>
      </c>
      <c r="I96" s="9">
        <v>3.1</v>
      </c>
      <c r="J96" s="9">
        <v>6</v>
      </c>
      <c r="K96" s="9">
        <v>312.39999999999998</v>
      </c>
      <c r="L96" s="9">
        <v>254</v>
      </c>
      <c r="M96" s="9">
        <v>58.4</v>
      </c>
      <c r="N96" s="9">
        <v>38</v>
      </c>
      <c r="O96" s="9">
        <v>20.399999999999999</v>
      </c>
      <c r="P96" s="7">
        <f t="shared" si="1"/>
        <v>0.34931506849315069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2">
        <v>0</v>
      </c>
      <c r="Z96" s="22">
        <v>0</v>
      </c>
      <c r="AA96" s="22">
        <v>0</v>
      </c>
      <c r="AB96" s="22">
        <v>0</v>
      </c>
      <c r="AC96" s="5" t="s">
        <v>333</v>
      </c>
      <c r="AD96" s="5">
        <v>100</v>
      </c>
      <c r="AE96" s="5" t="s">
        <v>327</v>
      </c>
      <c r="AF96" s="5">
        <v>0</v>
      </c>
      <c r="AG96" s="5">
        <v>0</v>
      </c>
      <c r="AH96" s="5" t="s">
        <v>328</v>
      </c>
      <c r="AI96" s="5" t="s">
        <v>330</v>
      </c>
      <c r="AJ96" s="5" t="s">
        <v>330</v>
      </c>
      <c r="AK96" s="5" t="s">
        <v>330</v>
      </c>
      <c r="AL96" s="5" t="s">
        <v>330</v>
      </c>
      <c r="AM96" s="5" t="s">
        <v>331</v>
      </c>
      <c r="AN96" s="5" t="s">
        <v>331</v>
      </c>
      <c r="AO96" s="5" t="s">
        <v>332</v>
      </c>
      <c r="AP96" s="5" t="s">
        <v>322</v>
      </c>
      <c r="AQ96" s="10">
        <v>0.04</v>
      </c>
      <c r="AR96" s="10">
        <v>4.0000000000000001E-3</v>
      </c>
      <c r="AS96" s="11" t="s">
        <v>107</v>
      </c>
      <c r="AT96" s="10">
        <v>2E-3</v>
      </c>
    </row>
    <row r="97" spans="1:46" x14ac:dyDescent="0.25">
      <c r="A97" s="1" t="s">
        <v>98</v>
      </c>
      <c r="B97" s="1">
        <v>123</v>
      </c>
      <c r="C97" s="2">
        <v>40850</v>
      </c>
      <c r="D97" s="3">
        <v>628779</v>
      </c>
      <c r="E97" s="3">
        <v>5266736</v>
      </c>
      <c r="F97" s="5" t="s">
        <v>106</v>
      </c>
      <c r="G97" s="9">
        <v>8.1</v>
      </c>
      <c r="H97" s="9">
        <v>7.6</v>
      </c>
      <c r="I97" s="9">
        <v>3.7</v>
      </c>
      <c r="J97" s="9">
        <v>3.8999999999999995</v>
      </c>
      <c r="K97" s="9">
        <v>175</v>
      </c>
      <c r="L97" s="9">
        <v>154.6</v>
      </c>
      <c r="M97" s="9">
        <v>20.399999999999999</v>
      </c>
      <c r="N97" s="9">
        <v>14.9</v>
      </c>
      <c r="O97" s="9">
        <v>5.5</v>
      </c>
      <c r="P97" s="7">
        <f t="shared" si="1"/>
        <v>0.26960784313725494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2">
        <v>0</v>
      </c>
      <c r="Z97" s="22">
        <v>0</v>
      </c>
      <c r="AA97" s="22">
        <v>0</v>
      </c>
      <c r="AB97" s="22">
        <v>0</v>
      </c>
      <c r="AC97" s="5" t="s">
        <v>326</v>
      </c>
      <c r="AD97" s="5">
        <v>100</v>
      </c>
      <c r="AE97" s="5" t="s">
        <v>327</v>
      </c>
      <c r="AF97" s="5">
        <v>0</v>
      </c>
      <c r="AG97" s="5">
        <v>0</v>
      </c>
      <c r="AH97" s="5" t="s">
        <v>328</v>
      </c>
      <c r="AI97" s="5" t="s">
        <v>330</v>
      </c>
      <c r="AJ97" s="5" t="s">
        <v>330</v>
      </c>
      <c r="AK97" s="5" t="s">
        <v>330</v>
      </c>
      <c r="AL97" s="5" t="s">
        <v>330</v>
      </c>
      <c r="AM97" s="5" t="s">
        <v>331</v>
      </c>
      <c r="AN97" s="5" t="s">
        <v>331</v>
      </c>
      <c r="AO97" s="5" t="s">
        <v>332</v>
      </c>
      <c r="AP97" s="5" t="s">
        <v>323</v>
      </c>
      <c r="AQ97" s="10">
        <v>0.02</v>
      </c>
      <c r="AR97" s="11" t="s">
        <v>108</v>
      </c>
      <c r="AS97" s="11" t="s">
        <v>107</v>
      </c>
      <c r="AT97" s="11" t="s">
        <v>108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workbookViewId="0">
      <selection activeCell="E38" sqref="E38"/>
    </sheetView>
  </sheetViews>
  <sheetFormatPr defaultRowHeight="15" x14ac:dyDescent="0.25"/>
  <cols>
    <col min="1" max="1" width="25.28515625" customWidth="1"/>
    <col min="2" max="2" width="97.42578125" customWidth="1"/>
  </cols>
  <sheetData>
    <row r="1" spans="1:2" x14ac:dyDescent="0.25">
      <c r="A1" s="12" t="s">
        <v>109</v>
      </c>
      <c r="B1" s="12" t="s">
        <v>110</v>
      </c>
    </row>
    <row r="2" spans="1:2" x14ac:dyDescent="0.25">
      <c r="A2" s="13" t="s">
        <v>111</v>
      </c>
      <c r="B2" s="13" t="s">
        <v>112</v>
      </c>
    </row>
    <row r="3" spans="1:2" x14ac:dyDescent="0.25">
      <c r="A3" s="13" t="s">
        <v>113</v>
      </c>
      <c r="B3" s="13" t="s">
        <v>114</v>
      </c>
    </row>
    <row r="4" spans="1:2" x14ac:dyDescent="0.25">
      <c r="A4" s="13" t="s">
        <v>100</v>
      </c>
      <c r="B4" s="13" t="s">
        <v>219</v>
      </c>
    </row>
    <row r="5" spans="1:2" x14ac:dyDescent="0.25">
      <c r="A5" s="13" t="s">
        <v>1</v>
      </c>
      <c r="B5" s="13" t="s">
        <v>349</v>
      </c>
    </row>
    <row r="6" spans="1:2" x14ac:dyDescent="0.25">
      <c r="A6" s="13" t="s">
        <v>2</v>
      </c>
      <c r="B6" s="13" t="s">
        <v>350</v>
      </c>
    </row>
    <row r="7" spans="1:2" x14ac:dyDescent="0.25">
      <c r="A7" s="13" t="s">
        <v>101</v>
      </c>
      <c r="B7" s="13" t="s">
        <v>351</v>
      </c>
    </row>
    <row r="8" spans="1:2" x14ac:dyDescent="0.25">
      <c r="A8" s="13"/>
      <c r="B8" s="13" t="s">
        <v>352</v>
      </c>
    </row>
    <row r="9" spans="1:2" x14ac:dyDescent="0.25">
      <c r="A9" s="13"/>
      <c r="B9" s="13" t="s">
        <v>353</v>
      </c>
    </row>
    <row r="10" spans="1:2" x14ac:dyDescent="0.25">
      <c r="A10" s="13" t="s">
        <v>115</v>
      </c>
      <c r="B10" s="13" t="s">
        <v>348</v>
      </c>
    </row>
    <row r="11" spans="1:2" x14ac:dyDescent="0.25">
      <c r="A11" s="13" t="s">
        <v>116</v>
      </c>
      <c r="B11" s="13" t="s">
        <v>117</v>
      </c>
    </row>
    <row r="12" spans="1:2" x14ac:dyDescent="0.25">
      <c r="A12" s="13" t="s">
        <v>118</v>
      </c>
      <c r="B12" s="13" t="s">
        <v>119</v>
      </c>
    </row>
    <row r="13" spans="1:2" x14ac:dyDescent="0.25">
      <c r="A13" s="13" t="s">
        <v>120</v>
      </c>
      <c r="B13" s="13" t="s">
        <v>121</v>
      </c>
    </row>
    <row r="14" spans="1:2" x14ac:dyDescent="0.25">
      <c r="A14" s="13" t="s">
        <v>122</v>
      </c>
      <c r="B14" s="13" t="s">
        <v>123</v>
      </c>
    </row>
    <row r="15" spans="1:2" x14ac:dyDescent="0.25">
      <c r="A15" s="13" t="s">
        <v>124</v>
      </c>
      <c r="B15" s="13" t="s">
        <v>125</v>
      </c>
    </row>
    <row r="16" spans="1:2" x14ac:dyDescent="0.25">
      <c r="A16" s="13" t="s">
        <v>126</v>
      </c>
      <c r="B16" s="13" t="s">
        <v>127</v>
      </c>
    </row>
    <row r="17" spans="1:2" x14ac:dyDescent="0.25">
      <c r="A17" s="13" t="s">
        <v>128</v>
      </c>
      <c r="B17" s="13" t="s">
        <v>129</v>
      </c>
    </row>
    <row r="18" spans="1:2" x14ac:dyDescent="0.25">
      <c r="A18" s="13" t="s">
        <v>130</v>
      </c>
      <c r="B18" s="13" t="s">
        <v>131</v>
      </c>
    </row>
    <row r="19" spans="1:2" x14ac:dyDescent="0.25">
      <c r="A19" s="13" t="s">
        <v>132</v>
      </c>
      <c r="B19" s="13" t="s">
        <v>133</v>
      </c>
    </row>
    <row r="20" spans="1:2" x14ac:dyDescent="0.25">
      <c r="A20" s="13" t="s">
        <v>134</v>
      </c>
      <c r="B20" s="13" t="s">
        <v>135</v>
      </c>
    </row>
    <row r="21" spans="1:2" x14ac:dyDescent="0.25">
      <c r="A21" s="13" t="s">
        <v>136</v>
      </c>
      <c r="B21" s="13" t="s">
        <v>137</v>
      </c>
    </row>
    <row r="22" spans="1:2" ht="30" x14ac:dyDescent="0.25">
      <c r="A22" s="13" t="s">
        <v>138</v>
      </c>
      <c r="B22" s="13" t="s">
        <v>139</v>
      </c>
    </row>
    <row r="23" spans="1:2" ht="30" x14ac:dyDescent="0.25">
      <c r="A23" s="13" t="s">
        <v>140</v>
      </c>
      <c r="B23" s="13" t="s">
        <v>141</v>
      </c>
    </row>
    <row r="24" spans="1:2" ht="30" x14ac:dyDescent="0.25">
      <c r="A24" s="13" t="s">
        <v>142</v>
      </c>
      <c r="B24" s="13" t="s">
        <v>143</v>
      </c>
    </row>
    <row r="25" spans="1:2" ht="30" x14ac:dyDescent="0.25">
      <c r="A25" s="13" t="s">
        <v>144</v>
      </c>
      <c r="B25" s="13" t="s">
        <v>145</v>
      </c>
    </row>
    <row r="26" spans="1:2" x14ac:dyDescent="0.25">
      <c r="A26" s="13" t="s">
        <v>146</v>
      </c>
      <c r="B26" s="13" t="s">
        <v>147</v>
      </c>
    </row>
    <row r="27" spans="1:2" x14ac:dyDescent="0.25">
      <c r="A27" s="13" t="s">
        <v>148</v>
      </c>
      <c r="B27" s="13" t="s">
        <v>149</v>
      </c>
    </row>
    <row r="28" spans="1:2" x14ac:dyDescent="0.25">
      <c r="A28" s="13" t="s">
        <v>105</v>
      </c>
      <c r="B28" s="13" t="s">
        <v>150</v>
      </c>
    </row>
    <row r="29" spans="1:2" x14ac:dyDescent="0.25">
      <c r="A29" s="13" t="s">
        <v>104</v>
      </c>
      <c r="B29" s="14" t="s">
        <v>151</v>
      </c>
    </row>
    <row r="30" spans="1:2" x14ac:dyDescent="0.25">
      <c r="A30" s="13" t="s">
        <v>103</v>
      </c>
      <c r="B30" s="13" t="s">
        <v>152</v>
      </c>
    </row>
    <row r="31" spans="1:2" x14ac:dyDescent="0.25">
      <c r="A31" s="13" t="s">
        <v>153</v>
      </c>
      <c r="B31" s="13" t="s">
        <v>154</v>
      </c>
    </row>
    <row r="32" spans="1:2" x14ac:dyDescent="0.25">
      <c r="A32" s="13"/>
      <c r="B32" s="13" t="s">
        <v>155</v>
      </c>
    </row>
    <row r="33" spans="1:2" x14ac:dyDescent="0.25">
      <c r="A33" s="13"/>
      <c r="B33" s="13" t="s">
        <v>156</v>
      </c>
    </row>
    <row r="34" spans="1:2" x14ac:dyDescent="0.25">
      <c r="A34" s="13"/>
      <c r="B34" s="13" t="s">
        <v>157</v>
      </c>
    </row>
    <row r="35" spans="1:2" ht="30" x14ac:dyDescent="0.25">
      <c r="A35" s="13" t="s">
        <v>158</v>
      </c>
      <c r="B35" s="13" t="s">
        <v>159</v>
      </c>
    </row>
    <row r="36" spans="1:2" ht="30" x14ac:dyDescent="0.25">
      <c r="A36" s="13" t="s">
        <v>160</v>
      </c>
      <c r="B36" s="13" t="s">
        <v>161</v>
      </c>
    </row>
    <row r="37" spans="1:2" ht="30" x14ac:dyDescent="0.25">
      <c r="A37" s="13" t="s">
        <v>162</v>
      </c>
      <c r="B37" s="13" t="s">
        <v>163</v>
      </c>
    </row>
    <row r="38" spans="1:2" ht="30" x14ac:dyDescent="0.25">
      <c r="A38" s="13" t="s">
        <v>164</v>
      </c>
      <c r="B38" s="13" t="s">
        <v>165</v>
      </c>
    </row>
    <row r="39" spans="1:2" x14ac:dyDescent="0.25">
      <c r="A39" s="13" t="s">
        <v>166</v>
      </c>
      <c r="B39" s="13" t="s">
        <v>167</v>
      </c>
    </row>
    <row r="40" spans="1:2" x14ac:dyDescent="0.25">
      <c r="A40" s="13" t="s">
        <v>168</v>
      </c>
      <c r="B40" s="13" t="s">
        <v>169</v>
      </c>
    </row>
    <row r="41" spans="1:2" x14ac:dyDescent="0.25">
      <c r="A41" s="13"/>
      <c r="B41" s="13" t="s">
        <v>170</v>
      </c>
    </row>
    <row r="42" spans="1:2" x14ac:dyDescent="0.25">
      <c r="A42" s="13"/>
      <c r="B42" s="13" t="s">
        <v>171</v>
      </c>
    </row>
    <row r="43" spans="1:2" x14ac:dyDescent="0.25">
      <c r="A43" s="13"/>
      <c r="B43" s="13" t="s">
        <v>172</v>
      </c>
    </row>
    <row r="44" spans="1:2" x14ac:dyDescent="0.25">
      <c r="A44" s="13"/>
      <c r="B44" s="13" t="s">
        <v>173</v>
      </c>
    </row>
    <row r="45" spans="1:2" x14ac:dyDescent="0.25">
      <c r="A45" s="13"/>
      <c r="B45" s="13" t="s">
        <v>174</v>
      </c>
    </row>
    <row r="46" spans="1:2" x14ac:dyDescent="0.25">
      <c r="A46" s="13"/>
      <c r="B46" s="13" t="s">
        <v>175</v>
      </c>
    </row>
    <row r="47" spans="1:2" x14ac:dyDescent="0.25">
      <c r="A47" s="13"/>
      <c r="B47" s="13" t="s">
        <v>176</v>
      </c>
    </row>
    <row r="48" spans="1:2" x14ac:dyDescent="0.25">
      <c r="A48" s="13" t="s">
        <v>177</v>
      </c>
      <c r="B48" s="13" t="s">
        <v>178</v>
      </c>
    </row>
    <row r="49" spans="1:2" x14ac:dyDescent="0.25">
      <c r="A49" s="13"/>
      <c r="B49" s="13" t="s">
        <v>179</v>
      </c>
    </row>
    <row r="50" spans="1:2" x14ac:dyDescent="0.25">
      <c r="A50" s="13"/>
      <c r="B50" s="13" t="s">
        <v>180</v>
      </c>
    </row>
    <row r="51" spans="1:2" x14ac:dyDescent="0.25">
      <c r="A51" s="13"/>
      <c r="B51" s="13" t="s">
        <v>181</v>
      </c>
    </row>
    <row r="52" spans="1:2" x14ac:dyDescent="0.25">
      <c r="A52" s="13"/>
      <c r="B52" s="13" t="s">
        <v>182</v>
      </c>
    </row>
    <row r="53" spans="1:2" x14ac:dyDescent="0.25">
      <c r="A53" s="13" t="s">
        <v>183</v>
      </c>
      <c r="B53" s="13" t="s">
        <v>184</v>
      </c>
    </row>
    <row r="54" spans="1:2" x14ac:dyDescent="0.25">
      <c r="A54" s="13"/>
      <c r="B54" s="13" t="s">
        <v>185</v>
      </c>
    </row>
    <row r="55" spans="1:2" x14ac:dyDescent="0.25">
      <c r="A55" s="13"/>
      <c r="B55" s="13" t="s">
        <v>186</v>
      </c>
    </row>
    <row r="56" spans="1:2" x14ac:dyDescent="0.25">
      <c r="A56" s="13"/>
      <c r="B56" s="13" t="s">
        <v>187</v>
      </c>
    </row>
    <row r="57" spans="1:2" x14ac:dyDescent="0.25">
      <c r="A57" s="13"/>
      <c r="B57" s="13" t="s">
        <v>188</v>
      </c>
    </row>
    <row r="58" spans="1:2" x14ac:dyDescent="0.25">
      <c r="A58" s="13" t="s">
        <v>189</v>
      </c>
      <c r="B58" s="13" t="s">
        <v>190</v>
      </c>
    </row>
    <row r="59" spans="1:2" x14ac:dyDescent="0.25">
      <c r="A59" s="13"/>
      <c r="B59" s="13" t="s">
        <v>191</v>
      </c>
    </row>
    <row r="60" spans="1:2" x14ac:dyDescent="0.25">
      <c r="A60" s="13"/>
      <c r="B60" s="13" t="s">
        <v>192</v>
      </c>
    </row>
    <row r="61" spans="1:2" x14ac:dyDescent="0.25">
      <c r="A61" s="13"/>
      <c r="B61" s="13" t="s">
        <v>193</v>
      </c>
    </row>
    <row r="62" spans="1:2" x14ac:dyDescent="0.25">
      <c r="A62" s="13" t="s">
        <v>194</v>
      </c>
      <c r="B62" s="13" t="s">
        <v>195</v>
      </c>
    </row>
    <row r="63" spans="1:2" x14ac:dyDescent="0.25">
      <c r="A63" s="13"/>
      <c r="B63" s="13" t="s">
        <v>196</v>
      </c>
    </row>
    <row r="64" spans="1:2" x14ac:dyDescent="0.25">
      <c r="A64" s="13"/>
      <c r="B64" s="13" t="s">
        <v>197</v>
      </c>
    </row>
    <row r="65" spans="1:2" x14ac:dyDescent="0.25">
      <c r="A65" s="13"/>
      <c r="B65" s="13" t="s">
        <v>198</v>
      </c>
    </row>
    <row r="66" spans="1:2" x14ac:dyDescent="0.25">
      <c r="A66" s="13"/>
      <c r="B66" s="13" t="s">
        <v>199</v>
      </c>
    </row>
    <row r="67" spans="1:2" x14ac:dyDescent="0.25">
      <c r="A67" s="13"/>
      <c r="B67" s="13" t="s">
        <v>200</v>
      </c>
    </row>
    <row r="68" spans="1:2" x14ac:dyDescent="0.25">
      <c r="A68" s="13"/>
      <c r="B68" s="13" t="s">
        <v>201</v>
      </c>
    </row>
    <row r="69" spans="1:2" x14ac:dyDescent="0.25">
      <c r="A69" s="13"/>
      <c r="B69" s="13" t="s">
        <v>202</v>
      </c>
    </row>
    <row r="70" spans="1:2" x14ac:dyDescent="0.25">
      <c r="A70" s="13"/>
      <c r="B70" s="13" t="s">
        <v>203</v>
      </c>
    </row>
    <row r="71" spans="1:2" x14ac:dyDescent="0.25">
      <c r="A71" s="13"/>
      <c r="B71" s="13" t="s">
        <v>204</v>
      </c>
    </row>
    <row r="72" spans="1:2" x14ac:dyDescent="0.25">
      <c r="A72" s="13"/>
      <c r="B72" s="13" t="s">
        <v>205</v>
      </c>
    </row>
    <row r="73" spans="1:2" x14ac:dyDescent="0.25">
      <c r="A73" s="13"/>
      <c r="B73" s="13" t="s">
        <v>206</v>
      </c>
    </row>
    <row r="74" spans="1:2" x14ac:dyDescent="0.25">
      <c r="A74" s="13"/>
      <c r="B74" s="13" t="s">
        <v>207</v>
      </c>
    </row>
    <row r="75" spans="1:2" x14ac:dyDescent="0.25">
      <c r="A75" s="13"/>
      <c r="B75" s="13" t="s">
        <v>208</v>
      </c>
    </row>
    <row r="76" spans="1:2" x14ac:dyDescent="0.25">
      <c r="A76" s="13"/>
      <c r="B76" s="13" t="s">
        <v>209</v>
      </c>
    </row>
    <row r="77" spans="1:2" x14ac:dyDescent="0.25">
      <c r="A77" s="13" t="s">
        <v>210</v>
      </c>
      <c r="B77" s="13" t="s">
        <v>211</v>
      </c>
    </row>
    <row r="78" spans="1:2" x14ac:dyDescent="0.25">
      <c r="A78" s="13"/>
      <c r="B78" s="13" t="s">
        <v>196</v>
      </c>
    </row>
    <row r="79" spans="1:2" x14ac:dyDescent="0.25">
      <c r="A79" s="13"/>
      <c r="B79" s="13" t="s">
        <v>197</v>
      </c>
    </row>
    <row r="80" spans="1:2" x14ac:dyDescent="0.25">
      <c r="A80" s="13"/>
      <c r="B80" s="13" t="s">
        <v>198</v>
      </c>
    </row>
    <row r="81" spans="1:2" x14ac:dyDescent="0.25">
      <c r="A81" s="13"/>
      <c r="B81" s="13" t="s">
        <v>199</v>
      </c>
    </row>
    <row r="82" spans="1:2" x14ac:dyDescent="0.25">
      <c r="A82" s="13"/>
      <c r="B82" s="13" t="s">
        <v>200</v>
      </c>
    </row>
    <row r="83" spans="1:2" x14ac:dyDescent="0.25">
      <c r="A83" s="13"/>
      <c r="B83" s="13" t="s">
        <v>201</v>
      </c>
    </row>
    <row r="84" spans="1:2" x14ac:dyDescent="0.25">
      <c r="A84" s="13"/>
      <c r="B84" s="13" t="s">
        <v>202</v>
      </c>
    </row>
    <row r="85" spans="1:2" x14ac:dyDescent="0.25">
      <c r="A85" s="13"/>
      <c r="B85" s="13" t="s">
        <v>203</v>
      </c>
    </row>
    <row r="86" spans="1:2" x14ac:dyDescent="0.25">
      <c r="A86" s="13"/>
      <c r="B86" s="13" t="s">
        <v>204</v>
      </c>
    </row>
    <row r="87" spans="1:2" x14ac:dyDescent="0.25">
      <c r="A87" s="13"/>
      <c r="B87" s="13" t="s">
        <v>205</v>
      </c>
    </row>
    <row r="88" spans="1:2" x14ac:dyDescent="0.25">
      <c r="A88" s="13"/>
      <c r="B88" s="13" t="s">
        <v>206</v>
      </c>
    </row>
    <row r="89" spans="1:2" x14ac:dyDescent="0.25">
      <c r="A89" s="13"/>
      <c r="B89" s="13" t="s">
        <v>207</v>
      </c>
    </row>
    <row r="90" spans="1:2" x14ac:dyDescent="0.25">
      <c r="A90" s="13"/>
      <c r="B90" s="13" t="s">
        <v>208</v>
      </c>
    </row>
    <row r="91" spans="1:2" x14ac:dyDescent="0.25">
      <c r="A91" s="13"/>
      <c r="B91" s="13" t="s">
        <v>209</v>
      </c>
    </row>
    <row r="92" spans="1:2" x14ac:dyDescent="0.25">
      <c r="A92" s="13" t="s">
        <v>212</v>
      </c>
      <c r="B92" s="13" t="s">
        <v>213</v>
      </c>
    </row>
    <row r="93" spans="1:2" x14ac:dyDescent="0.25">
      <c r="A93" s="13"/>
      <c r="B93" s="13" t="s">
        <v>214</v>
      </c>
    </row>
    <row r="94" spans="1:2" x14ac:dyDescent="0.25">
      <c r="A94" s="13"/>
      <c r="B94" s="13" t="s">
        <v>215</v>
      </c>
    </row>
    <row r="95" spans="1:2" x14ac:dyDescent="0.25">
      <c r="A95" s="13"/>
      <c r="B95" s="13" t="s">
        <v>216</v>
      </c>
    </row>
    <row r="96" spans="1:2" x14ac:dyDescent="0.25">
      <c r="A96" s="13"/>
      <c r="B96" s="13" t="s">
        <v>217</v>
      </c>
    </row>
    <row r="97" spans="1:2" x14ac:dyDescent="0.25">
      <c r="A97" s="13"/>
      <c r="B97" s="13" t="s">
        <v>218</v>
      </c>
    </row>
    <row r="98" spans="1:2" x14ac:dyDescent="0.25">
      <c r="A98" s="13" t="s">
        <v>225</v>
      </c>
      <c r="B98" s="13" t="s">
        <v>226</v>
      </c>
    </row>
    <row r="99" spans="1:2" x14ac:dyDescent="0.25">
      <c r="A99" s="13" t="s">
        <v>221</v>
      </c>
      <c r="B99" s="13" t="s">
        <v>227</v>
      </c>
    </row>
    <row r="100" spans="1:2" x14ac:dyDescent="0.25">
      <c r="A100" s="13" t="s">
        <v>222</v>
      </c>
      <c r="B100" s="13" t="s">
        <v>345</v>
      </c>
    </row>
    <row r="101" spans="1:2" x14ac:dyDescent="0.25">
      <c r="A101" s="13" t="s">
        <v>223</v>
      </c>
      <c r="B101" s="13" t="s">
        <v>346</v>
      </c>
    </row>
    <row r="102" spans="1:2" x14ac:dyDescent="0.25">
      <c r="A102" s="13" t="s">
        <v>224</v>
      </c>
      <c r="B102" s="13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alldata</vt:lpstr>
      <vt:lpstr>FieldName Metadata</vt:lpstr>
    </vt:vector>
  </TitlesOfParts>
  <Company>MN Dept Of Natural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Elsenheimer</dc:creator>
  <cp:lastModifiedBy>kehanson</cp:lastModifiedBy>
  <dcterms:created xsi:type="dcterms:W3CDTF">2012-12-13T17:49:07Z</dcterms:created>
  <dcterms:modified xsi:type="dcterms:W3CDTF">2013-03-05T21:32:51Z</dcterms:modified>
</cp:coreProperties>
</file>