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rescan\corescan_projects\corescan_ifalls\ifalls_historical\TC35-1\"/>
    </mc:Choice>
  </mc:AlternateContent>
  <bookViews>
    <workbookView minimized="1" xWindow="1248" yWindow="612" windowWidth="9540" windowHeight="6276"/>
  </bookViews>
  <sheets>
    <sheet name="Chem_Data" sheetId="1" r:id="rId1"/>
  </sheets>
  <calcPr calcId="162913"/>
</workbook>
</file>

<file path=xl/calcChain.xml><?xml version="1.0" encoding="utf-8"?>
<calcChain xmlns="http://schemas.openxmlformats.org/spreadsheetml/2006/main">
  <c r="BL65" i="1" l="1"/>
  <c r="BJ64" i="1"/>
  <c r="BJ66" i="1"/>
</calcChain>
</file>

<file path=xl/sharedStrings.xml><?xml version="1.0" encoding="utf-8"?>
<sst xmlns="http://schemas.openxmlformats.org/spreadsheetml/2006/main" count="856" uniqueCount="165">
  <si>
    <t>SAMPLE #</t>
  </si>
  <si>
    <t>FROM</t>
  </si>
  <si>
    <t>TO</t>
  </si>
  <si>
    <t>LAB</t>
  </si>
  <si>
    <t>Sb_ppm</t>
  </si>
  <si>
    <t>As_ppm</t>
  </si>
  <si>
    <t>Ba_ppm</t>
  </si>
  <si>
    <t>Bi_ppm</t>
  </si>
  <si>
    <t>B_ppm</t>
  </si>
  <si>
    <t>Cd_ppm</t>
  </si>
  <si>
    <t>Cr_ppm</t>
  </si>
  <si>
    <t>Co_ppm</t>
  </si>
  <si>
    <t>Cu_ppm</t>
  </si>
  <si>
    <t>Au_ppb</t>
  </si>
  <si>
    <t>La_ppm</t>
  </si>
  <si>
    <t>Pb_ppm</t>
  </si>
  <si>
    <t>Hg_ppm</t>
  </si>
  <si>
    <t>Mo_ppm</t>
  </si>
  <si>
    <t>Ni_ppm</t>
  </si>
  <si>
    <t>Ag_ppm</t>
  </si>
  <si>
    <t>Sr_ppm</t>
  </si>
  <si>
    <t>Th_ppm</t>
  </si>
  <si>
    <t>W_ppm</t>
  </si>
  <si>
    <t>U_ppm</t>
  </si>
  <si>
    <t>V_ppm</t>
  </si>
  <si>
    <t>Zn_ppm</t>
  </si>
  <si>
    <t>SiO2%</t>
  </si>
  <si>
    <t>Al2O3%</t>
  </si>
  <si>
    <t>TiO2%</t>
  </si>
  <si>
    <t>Fe2O3%</t>
  </si>
  <si>
    <t>CaO%</t>
  </si>
  <si>
    <t>MgO%</t>
  </si>
  <si>
    <t>MnO%</t>
  </si>
  <si>
    <t>Na2O%</t>
  </si>
  <si>
    <t>K2O%</t>
  </si>
  <si>
    <t>P2O5%</t>
  </si>
  <si>
    <t>CR2O3%</t>
  </si>
  <si>
    <t>LOI%</t>
  </si>
  <si>
    <t>TOTAL%</t>
  </si>
  <si>
    <t>Fe%</t>
  </si>
  <si>
    <t>DDH</t>
  </si>
  <si>
    <t>Material</t>
  </si>
  <si>
    <t>Form</t>
  </si>
  <si>
    <t>DNR_INV</t>
  </si>
  <si>
    <t>Analyzer</t>
  </si>
  <si>
    <t>REFERENCE_1</t>
  </si>
  <si>
    <t>REFERENCE_2</t>
  </si>
  <si>
    <t>Rock</t>
  </si>
  <si>
    <t>Core</t>
  </si>
  <si>
    <t>Mn_ppm</t>
  </si>
  <si>
    <t>Ca%</t>
  </si>
  <si>
    <t>P%</t>
  </si>
  <si>
    <t>MG%</t>
  </si>
  <si>
    <t>TL%</t>
  </si>
  <si>
    <t>AL%</t>
  </si>
  <si>
    <t>NA%</t>
  </si>
  <si>
    <t>K%</t>
  </si>
  <si>
    <t>BA_ppm</t>
  </si>
  <si>
    <t>TC-35-1-1</t>
  </si>
  <si>
    <t>TC-35-1-2</t>
  </si>
  <si>
    <t>TC-35-1-3</t>
  </si>
  <si>
    <t>TC-35-1-4</t>
  </si>
  <si>
    <t>TC-35-1-5</t>
  </si>
  <si>
    <t>TC-35-1-6</t>
  </si>
  <si>
    <t>TC-35-1-7</t>
  </si>
  <si>
    <t>TC-35-1-8</t>
  </si>
  <si>
    <t>TC-35-1-9</t>
  </si>
  <si>
    <t>TC-35-1-10</t>
  </si>
  <si>
    <t>TC-35-1-11</t>
  </si>
  <si>
    <t>TC-35-1-12</t>
  </si>
  <si>
    <t>TC-35-1-13</t>
  </si>
  <si>
    <t>TC-35-1-14</t>
  </si>
  <si>
    <t>TC-35-1-15</t>
  </si>
  <si>
    <t>TC-35-1-16</t>
  </si>
  <si>
    <t>TC-35-1-17</t>
  </si>
  <si>
    <t>TC-35-1-18</t>
  </si>
  <si>
    <t>TC-35-1-19</t>
  </si>
  <si>
    <t>TC-35-1-20</t>
  </si>
  <si>
    <t>TC-35-1-21</t>
  </si>
  <si>
    <t>TC-35-1-22</t>
  </si>
  <si>
    <t>TC-35-1-23</t>
  </si>
  <si>
    <t>TC-35-1-24</t>
  </si>
  <si>
    <t>TC-35-1-25</t>
  </si>
  <si>
    <t>TC-35-1-26</t>
  </si>
  <si>
    <t>TC-35-1-27</t>
  </si>
  <si>
    <t>TC-35-1-28</t>
  </si>
  <si>
    <t>TC-35-1-29</t>
  </si>
  <si>
    <t>TC-35-1-30</t>
  </si>
  <si>
    <t>TC-35-1-31</t>
  </si>
  <si>
    <t>TC-35-1-32</t>
  </si>
  <si>
    <t>TC-35-1-33</t>
  </si>
  <si>
    <t>TC-35-1-34</t>
  </si>
  <si>
    <t>TC-35-1-35</t>
  </si>
  <si>
    <t>TC-35-1-36</t>
  </si>
  <si>
    <t>TC-35-1-37</t>
  </si>
  <si>
    <t>TC-35-1-38</t>
  </si>
  <si>
    <t>TC-35-1-39</t>
  </si>
  <si>
    <t>TC-35-1-40</t>
  </si>
  <si>
    <t>TC-35-1-41</t>
  </si>
  <si>
    <t>TC-35-1-42</t>
  </si>
  <si>
    <t>TC-35-1-43</t>
  </si>
  <si>
    <t>TC-35-1-44</t>
  </si>
  <si>
    <t>TC-35-1-45</t>
  </si>
  <si>
    <t>TC-35-1-46</t>
  </si>
  <si>
    <t>TC-35-1-47</t>
  </si>
  <si>
    <t>TC-35-1-48</t>
  </si>
  <si>
    <t>TC-35-1-49</t>
  </si>
  <si>
    <t>TC-35-1-50</t>
  </si>
  <si>
    <t>TC-35-1-51</t>
  </si>
  <si>
    <t>TC-35-1-52</t>
  </si>
  <si>
    <t>TC-35-1-53</t>
  </si>
  <si>
    <t>TC-35-1-54</t>
  </si>
  <si>
    <t>TC-35-1-55</t>
  </si>
  <si>
    <t>TC-35-1-56</t>
  </si>
  <si>
    <t>TC-35-1-57</t>
  </si>
  <si>
    <t>TC-35-1-58</t>
  </si>
  <si>
    <t>TC-35-1-59</t>
  </si>
  <si>
    <t>TC-35-1-60</t>
  </si>
  <si>
    <t>TC-35-1-61</t>
  </si>
  <si>
    <t>TC-35-1-62</t>
  </si>
  <si>
    <t>TC-35-1-63</t>
  </si>
  <si>
    <t>TC-35-1-64</t>
  </si>
  <si>
    <t>TC-35-1-65</t>
  </si>
  <si>
    <t>TC-35-1-66</t>
  </si>
  <si>
    <t>TC-35-1-67</t>
  </si>
  <si>
    <t>TC-35-1-68</t>
  </si>
  <si>
    <t>TC-35-1-69</t>
  </si>
  <si>
    <t>TC-35-1-70</t>
  </si>
  <si>
    <t>TC-35-1-71</t>
  </si>
  <si>
    <t>TC-35-1-72</t>
  </si>
  <si>
    <t>TC-35-1-73</t>
  </si>
  <si>
    <t>TC-35-1-74</t>
  </si>
  <si>
    <t>TC-35-1-75</t>
  </si>
  <si>
    <t>TC-35-1-76</t>
  </si>
  <si>
    <t>TC-35-1-77</t>
  </si>
  <si>
    <t>TC-35-1-78</t>
  </si>
  <si>
    <t>TC-35-1-79</t>
  </si>
  <si>
    <t>TC-35-1-80</t>
  </si>
  <si>
    <t>TC-35-1-81</t>
  </si>
  <si>
    <t>TC-35-1-82</t>
  </si>
  <si>
    <t>TC-35-1-83</t>
  </si>
  <si>
    <t>TC-35-1-84</t>
  </si>
  <si>
    <t>TC-35-1-85</t>
  </si>
  <si>
    <t>TC-35-1-86</t>
  </si>
  <si>
    <t>TC-35-1-87</t>
  </si>
  <si>
    <t>TC-35-1-88</t>
  </si>
  <si>
    <t>TC-35-1-89</t>
  </si>
  <si>
    <t>TC-35-1-90</t>
  </si>
  <si>
    <t>TC-35-1-91</t>
  </si>
  <si>
    <t>TC-35-1-92</t>
  </si>
  <si>
    <t>TC-35-1-93</t>
  </si>
  <si>
    <t>TC-35-1-94</t>
  </si>
  <si>
    <t>TC-35-1-95</t>
  </si>
  <si>
    <t>TC-35-1-96</t>
  </si>
  <si>
    <t>TC-35-1-97</t>
  </si>
  <si>
    <t>TC-35-1-98</t>
  </si>
  <si>
    <t>TC-35-1-99</t>
  </si>
  <si>
    <t>Acme Analytical</t>
  </si>
  <si>
    <t>Kerr McGee</t>
  </si>
  <si>
    <t>Birchdale - Tilson Creek</t>
  </si>
  <si>
    <t>TC-35-1</t>
  </si>
  <si>
    <t>Reference 3</t>
  </si>
  <si>
    <t>071-23-35-01-024.pdf</t>
  </si>
  <si>
    <t>071-23-35-01-023.pdf</t>
  </si>
  <si>
    <t>Reference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</si>
</sst>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5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NumberFormat="1" applyFont="1" applyFill="1" applyAlignment="1">
      <alignment horizontal="right"/>
    </xf>
    <xf numFmtId="1" fontId="1" fillId="0" borderId="0" xfId="0" applyNumberFormat="1" applyFont="1" applyFill="1" applyAlignment="1">
      <alignment horizontal="right"/>
    </xf>
    <xf numFmtId="2" fontId="1" fillId="0" borderId="0" xfId="0" applyNumberFormat="1" applyFont="1" applyFill="1"/>
    <xf numFmtId="164" fontId="1" fillId="0" borderId="0" xfId="0" applyNumberFormat="1" applyFont="1" applyFill="1"/>
    <xf numFmtId="165" fontId="1" fillId="0" borderId="0" xfId="0" applyNumberFormat="1" applyFont="1" applyFill="1"/>
    <xf numFmtId="0" fontId="1" fillId="0" borderId="0" xfId="0" applyFont="1" applyFill="1" applyAlignment="1"/>
    <xf numFmtId="0" fontId="1" fillId="0" borderId="1" xfId="0" applyFont="1" applyFill="1" applyBorder="1"/>
    <xf numFmtId="0" fontId="1" fillId="0" borderId="1" xfId="0" applyFont="1" applyFill="1" applyBorder="1" applyAlignment="1">
      <alignment horizontal="right"/>
    </xf>
    <xf numFmtId="0" fontId="1" fillId="0" borderId="1" xfId="0" applyNumberFormat="1" applyFont="1" applyFill="1" applyBorder="1" applyAlignment="1">
      <alignment horizontal="right"/>
    </xf>
    <xf numFmtId="1" fontId="1" fillId="0" borderId="1" xfId="0" applyNumberFormat="1" applyFont="1" applyFill="1" applyBorder="1" applyAlignment="1">
      <alignment horizontal="right"/>
    </xf>
    <xf numFmtId="2" fontId="1" fillId="0" borderId="1" xfId="0" applyNumberFormat="1" applyFont="1" applyFill="1" applyBorder="1"/>
    <xf numFmtId="164" fontId="1" fillId="0" borderId="1" xfId="0" applyNumberFormat="1" applyFont="1" applyFill="1" applyBorder="1"/>
    <xf numFmtId="165" fontId="1" fillId="0" borderId="1" xfId="0" applyNumberFormat="1" applyFont="1" applyFill="1" applyBorder="1"/>
    <xf numFmtId="1" fontId="1" fillId="0" borderId="1" xfId="0" applyNumberFormat="1" applyFont="1" applyFill="1" applyBorder="1"/>
    <xf numFmtId="0" fontId="1" fillId="0" borderId="1" xfId="0" applyFont="1" applyFill="1" applyBorder="1" applyAlignment="1"/>
    <xf numFmtId="10" fontId="1" fillId="0" borderId="1" xfId="0" applyNumberFormat="1" applyFont="1" applyFill="1" applyBorder="1"/>
    <xf numFmtId="0" fontId="4" fillId="0" borderId="1" xfId="0" applyFont="1" applyFill="1" applyBorder="1"/>
    <xf numFmtId="0" fontId="3" fillId="0" borderId="0" xfId="1" applyAlignment="1" applyProtection="1"/>
    <xf numFmtId="0" fontId="0" fillId="0" borderId="1" xfId="0" applyFont="1" applyFill="1" applyBorder="1"/>
    <xf numFmtId="1" fontId="0" fillId="0" borderId="1" xfId="0" applyNumberFormat="1" applyFont="1" applyFill="1" applyBorder="1"/>
    <xf numFmtId="0" fontId="0" fillId="0" borderId="0" xfId="0" applyFont="1" applyFill="1"/>
    <xf numFmtId="0" fontId="1" fillId="2" borderId="0" xfId="0" applyNumberFormat="1" applyFont="1" applyFill="1" applyAlignment="1">
      <alignment horizontal="right"/>
    </xf>
    <xf numFmtId="0" fontId="1" fillId="2" borderId="0" xfId="0" applyFont="1" applyFill="1" applyAlignment="1">
      <alignment horizontal="right"/>
    </xf>
    <xf numFmtId="1" fontId="1" fillId="2" borderId="0" xfId="0" applyNumberFormat="1" applyFont="1" applyFill="1" applyAlignment="1">
      <alignment horizontal="right"/>
    </xf>
    <xf numFmtId="2" fontId="1" fillId="2" borderId="0" xfId="0" applyNumberFormat="1" applyFont="1" applyFill="1" applyAlignment="1">
      <alignment horizontal="right"/>
    </xf>
    <xf numFmtId="2" fontId="1" fillId="2" borderId="0" xfId="0" applyNumberFormat="1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165" fontId="1" fillId="2" borderId="0" xfId="0" applyNumberFormat="1" applyFont="1" applyFill="1" applyAlignment="1">
      <alignment horizontal="center"/>
    </xf>
    <xf numFmtId="165" fontId="1" fillId="2" borderId="0" xfId="0" applyNumberFormat="1" applyFont="1" applyFill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2" fillId="2" borderId="0" xfId="0" applyFont="1" applyFill="1" applyBorder="1" applyAlignment="1"/>
    <xf numFmtId="0" fontId="2" fillId="2" borderId="0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156.98.35.231/pdfs/071-23-35-01-023.pdf" TargetMode="External"/><Relationship Id="rId13" Type="http://schemas.openxmlformats.org/officeDocument/2006/relationships/hyperlink" Target="http://156.98.35.231/pdfs/071-23-35-01-024.pdf" TargetMode="External"/><Relationship Id="rId3" Type="http://schemas.openxmlformats.org/officeDocument/2006/relationships/hyperlink" Target="http://156.98.35.231/pdfs/071-23-35-01-023.pdf" TargetMode="External"/><Relationship Id="rId7" Type="http://schemas.openxmlformats.org/officeDocument/2006/relationships/hyperlink" Target="http://156.98.35.231/pdfs/071-23-35-01-023.pdf" TargetMode="External"/><Relationship Id="rId12" Type="http://schemas.openxmlformats.org/officeDocument/2006/relationships/hyperlink" Target="http://156.98.35.231/pdfs/071-23-35-01-024.pdf" TargetMode="External"/><Relationship Id="rId2" Type="http://schemas.openxmlformats.org/officeDocument/2006/relationships/hyperlink" Target="http://156.98.35.231/pdfs/071-23-35-01-023.pdf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156.98.35.231/pdfs/071-23-35-01-023.pdf" TargetMode="External"/><Relationship Id="rId6" Type="http://schemas.openxmlformats.org/officeDocument/2006/relationships/hyperlink" Target="http://156.98.35.231/pdfs/071-23-35-01-023.pdf" TargetMode="External"/><Relationship Id="rId11" Type="http://schemas.openxmlformats.org/officeDocument/2006/relationships/hyperlink" Target="http://156.98.35.231/pdfs/071-23-35-01-024.pdf" TargetMode="External"/><Relationship Id="rId5" Type="http://schemas.openxmlformats.org/officeDocument/2006/relationships/hyperlink" Target="http://156.98.35.231/pdfs/071-23-35-01-023.pdf" TargetMode="External"/><Relationship Id="rId15" Type="http://schemas.openxmlformats.org/officeDocument/2006/relationships/hyperlink" Target="http://156.98.35.231/pdfs/071-23-35-01-024.pdf" TargetMode="External"/><Relationship Id="rId10" Type="http://schemas.openxmlformats.org/officeDocument/2006/relationships/hyperlink" Target="http://156.98.35.231/pdfs/071-23-35-01-023.pdf" TargetMode="External"/><Relationship Id="rId4" Type="http://schemas.openxmlformats.org/officeDocument/2006/relationships/hyperlink" Target="http://156.98.35.231/pdfs/071-23-35-01-023.pdf" TargetMode="External"/><Relationship Id="rId9" Type="http://schemas.openxmlformats.org/officeDocument/2006/relationships/hyperlink" Target="http://156.98.35.231/pdfs/071-23-35-01-023.pdf" TargetMode="External"/><Relationship Id="rId14" Type="http://schemas.openxmlformats.org/officeDocument/2006/relationships/hyperlink" Target="http://156.98.35.231/pdfs/071-23-35-01-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19"/>
  <sheetViews>
    <sheetView tabSelected="1" zoomScale="68" zoomScaleNormal="68" workbookViewId="0">
      <pane ySplit="1" topLeftCell="A65" activePane="bottomLeft" state="frozen"/>
      <selection pane="bottomLeft" activeCell="BM22" sqref="BM22"/>
    </sheetView>
  </sheetViews>
  <sheetFormatPr defaultColWidth="9.109375" defaultRowHeight="13.2" x14ac:dyDescent="0.25"/>
  <cols>
    <col min="1" max="1" width="13.33203125" style="10" customWidth="1"/>
    <col min="2" max="5" width="9.109375" style="3" customWidth="1"/>
    <col min="6" max="7" width="7" style="3" customWidth="1"/>
    <col min="8" max="8" width="13.44140625" style="3" hidden="1" customWidth="1"/>
    <col min="9" max="9" width="17.33203125" style="3" hidden="1" customWidth="1"/>
    <col min="10" max="10" width="30.44140625" style="3" hidden="1" customWidth="1"/>
    <col min="11" max="13" width="26.109375" style="3" hidden="1" customWidth="1"/>
    <col min="14" max="14" width="6.88671875" style="3" hidden="1" customWidth="1"/>
    <col min="15" max="15" width="7.88671875" style="3" hidden="1" customWidth="1"/>
    <col min="16" max="16" width="6.5546875" style="3" hidden="1" customWidth="1"/>
    <col min="17" max="17" width="8.33203125" style="3" hidden="1" customWidth="1"/>
    <col min="18" max="18" width="6.44140625" style="3" hidden="1" customWidth="1"/>
    <col min="19" max="19" width="6.6640625" style="3" hidden="1" customWidth="1"/>
    <col min="20" max="20" width="7" style="3" hidden="1" customWidth="1"/>
    <col min="21" max="21" width="7.44140625" style="3" hidden="1" customWidth="1"/>
    <col min="22" max="22" width="6.44140625" style="3" hidden="1" customWidth="1"/>
    <col min="23" max="23" width="7.44140625" style="3" hidden="1" customWidth="1"/>
    <col min="24" max="24" width="8.6640625" style="3" hidden="1" customWidth="1"/>
    <col min="25" max="25" width="6" style="3" hidden="1" customWidth="1"/>
    <col min="26" max="26" width="8.109375" style="3" hidden="1" customWidth="1"/>
    <col min="27" max="27" width="9.109375" style="3" hidden="1" customWidth="1"/>
    <col min="28" max="29" width="8.5546875" style="5" hidden="1" customWidth="1"/>
    <col min="30" max="30" width="7.88671875" style="3" hidden="1" customWidth="1"/>
    <col min="31" max="31" width="8.5546875" style="4" hidden="1" customWidth="1"/>
    <col min="32" max="32" width="6.88671875" style="3" hidden="1" customWidth="1"/>
    <col min="33" max="33" width="8.5546875" style="4" hidden="1" customWidth="1"/>
    <col min="34" max="34" width="7.88671875" style="4" hidden="1" customWidth="1"/>
    <col min="35" max="36" width="7.88671875" style="3" hidden="1" customWidth="1"/>
    <col min="37" max="37" width="12" style="5" bestFit="1" customWidth="1"/>
    <col min="38" max="38" width="7.5546875" style="3" customWidth="1"/>
    <col min="39" max="39" width="7.88671875" style="4" customWidth="1"/>
    <col min="40" max="40" width="7.88671875" style="3" customWidth="1"/>
    <col min="41" max="41" width="8.109375" style="5" bestFit="1" customWidth="1"/>
    <col min="42" max="42" width="8.109375" style="4" customWidth="1"/>
    <col min="43" max="43" width="7.33203125" style="3" customWidth="1"/>
    <col min="44" max="44" width="7.88671875" style="35" customWidth="1"/>
    <col min="45" max="45" width="7.44140625" style="3" customWidth="1"/>
    <col min="46" max="46" width="7.5546875" style="3" customWidth="1"/>
    <col min="47" max="47" width="7.44140625" style="4" customWidth="1"/>
    <col min="48" max="48" width="6.88671875" style="4" customWidth="1"/>
    <col min="49" max="49" width="6.88671875" style="3" customWidth="1"/>
    <col min="50" max="50" width="7.5546875" style="6" customWidth="1"/>
    <col min="51" max="51" width="7" style="7" customWidth="1"/>
    <col min="52" max="53" width="7.6640625" style="7" customWidth="1"/>
    <col min="54" max="54" width="6" style="7" customWidth="1"/>
    <col min="55" max="55" width="5.5546875" style="8" customWidth="1"/>
    <col min="56" max="56" width="7.88671875" style="7" customWidth="1"/>
    <col min="57" max="57" width="7.109375" style="7" customWidth="1"/>
    <col min="58" max="58" width="8.44140625" style="9" customWidth="1"/>
    <col min="59" max="59" width="6.109375" style="7" customWidth="1"/>
    <col min="60" max="16384" width="9.109375" style="3"/>
  </cols>
  <sheetData>
    <row r="1" spans="1:59" s="1" customFormat="1" x14ac:dyDescent="0.25">
      <c r="A1" s="36" t="s">
        <v>0</v>
      </c>
      <c r="B1" s="37" t="s">
        <v>41</v>
      </c>
      <c r="C1" s="37" t="s">
        <v>42</v>
      </c>
      <c r="D1" s="37" t="s">
        <v>40</v>
      </c>
      <c r="E1" s="37" t="s">
        <v>43</v>
      </c>
      <c r="F1" s="37" t="s">
        <v>1</v>
      </c>
      <c r="G1" s="37" t="s">
        <v>2</v>
      </c>
      <c r="H1" s="37" t="s">
        <v>44</v>
      </c>
      <c r="I1" s="37" t="s">
        <v>3</v>
      </c>
      <c r="J1" s="2" t="s">
        <v>45</v>
      </c>
      <c r="K1" s="2" t="s">
        <v>46</v>
      </c>
      <c r="L1" s="2" t="s">
        <v>161</v>
      </c>
      <c r="M1" s="2" t="s">
        <v>164</v>
      </c>
      <c r="N1" s="1" t="s">
        <v>26</v>
      </c>
      <c r="O1" s="1" t="s">
        <v>27</v>
      </c>
      <c r="P1" s="1" t="s">
        <v>28</v>
      </c>
      <c r="Q1" s="1" t="s">
        <v>29</v>
      </c>
      <c r="R1" s="1" t="s">
        <v>30</v>
      </c>
      <c r="S1" s="1" t="s">
        <v>31</v>
      </c>
      <c r="T1" s="1" t="s">
        <v>32</v>
      </c>
      <c r="U1" s="1" t="s">
        <v>33</v>
      </c>
      <c r="V1" s="1" t="s">
        <v>34</v>
      </c>
      <c r="W1" s="1" t="s">
        <v>35</v>
      </c>
      <c r="X1" s="1" t="s">
        <v>36</v>
      </c>
      <c r="Y1" s="1" t="s">
        <v>37</v>
      </c>
      <c r="Z1" s="1" t="s">
        <v>57</v>
      </c>
      <c r="AA1" s="1" t="s">
        <v>38</v>
      </c>
      <c r="AB1" s="26" t="s">
        <v>4</v>
      </c>
      <c r="AC1" s="26" t="s">
        <v>5</v>
      </c>
      <c r="AD1" s="1" t="s">
        <v>6</v>
      </c>
      <c r="AE1" s="27" t="s">
        <v>7</v>
      </c>
      <c r="AF1" s="1" t="s">
        <v>8</v>
      </c>
      <c r="AG1" s="27" t="s">
        <v>9</v>
      </c>
      <c r="AH1" s="27" t="s">
        <v>10</v>
      </c>
      <c r="AI1" s="1" t="s">
        <v>11</v>
      </c>
      <c r="AJ1" s="1" t="s">
        <v>12</v>
      </c>
      <c r="AK1" s="26" t="s">
        <v>13</v>
      </c>
      <c r="AL1" s="1" t="s">
        <v>14</v>
      </c>
      <c r="AM1" s="27" t="s">
        <v>15</v>
      </c>
      <c r="AN1" s="1" t="s">
        <v>16</v>
      </c>
      <c r="AO1" s="26" t="s">
        <v>17</v>
      </c>
      <c r="AP1" s="27" t="s">
        <v>49</v>
      </c>
      <c r="AQ1" s="1" t="s">
        <v>18</v>
      </c>
      <c r="AR1" s="33" t="s">
        <v>19</v>
      </c>
      <c r="AS1" s="1" t="s">
        <v>20</v>
      </c>
      <c r="AT1" s="1" t="s">
        <v>21</v>
      </c>
      <c r="AU1" s="27" t="s">
        <v>22</v>
      </c>
      <c r="AV1" s="27" t="s">
        <v>23</v>
      </c>
      <c r="AW1" s="1" t="s">
        <v>24</v>
      </c>
      <c r="AX1" s="28" t="s">
        <v>25</v>
      </c>
      <c r="AY1" s="29" t="s">
        <v>54</v>
      </c>
      <c r="AZ1" s="30" t="s">
        <v>50</v>
      </c>
      <c r="BA1" s="30" t="s">
        <v>39</v>
      </c>
      <c r="BB1" s="30" t="s">
        <v>56</v>
      </c>
      <c r="BC1" s="31" t="s">
        <v>37</v>
      </c>
      <c r="BD1" s="30" t="s">
        <v>52</v>
      </c>
      <c r="BE1" s="30" t="s">
        <v>55</v>
      </c>
      <c r="BF1" s="32" t="s">
        <v>51</v>
      </c>
      <c r="BG1" s="30" t="s">
        <v>53</v>
      </c>
    </row>
    <row r="2" spans="1:59" x14ac:dyDescent="0.25">
      <c r="A2" s="19" t="s">
        <v>58</v>
      </c>
      <c r="B2" s="3" t="s">
        <v>47</v>
      </c>
      <c r="C2" s="23" t="s">
        <v>48</v>
      </c>
      <c r="D2" s="23" t="s">
        <v>160</v>
      </c>
      <c r="E2" s="24">
        <v>14716</v>
      </c>
      <c r="F2" s="11"/>
      <c r="G2" s="11"/>
      <c r="H2" s="25" t="s">
        <v>158</v>
      </c>
      <c r="I2" s="23" t="s">
        <v>157</v>
      </c>
      <c r="J2" s="21" t="s">
        <v>159</v>
      </c>
      <c r="K2" s="11"/>
      <c r="L2" s="22" t="s">
        <v>163</v>
      </c>
      <c r="M2" s="22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1">
        <v>0</v>
      </c>
      <c r="AB2" s="13">
        <v>2</v>
      </c>
      <c r="AC2" s="13">
        <v>11</v>
      </c>
      <c r="AD2" s="18">
        <v>10</v>
      </c>
      <c r="AE2" s="12">
        <v>2</v>
      </c>
      <c r="AF2" s="11">
        <v>5</v>
      </c>
      <c r="AG2" s="12">
        <v>1</v>
      </c>
      <c r="AH2" s="12">
        <v>297</v>
      </c>
      <c r="AI2" s="11">
        <v>33</v>
      </c>
      <c r="AJ2" s="11">
        <v>45</v>
      </c>
      <c r="AK2" s="13">
        <v>5</v>
      </c>
      <c r="AL2" s="11">
        <v>2</v>
      </c>
      <c r="AM2" s="12">
        <v>10</v>
      </c>
      <c r="AN2" s="11">
        <v>5</v>
      </c>
      <c r="AO2" s="13">
        <v>1</v>
      </c>
      <c r="AP2" s="14">
        <v>982</v>
      </c>
      <c r="AQ2" s="18">
        <v>150</v>
      </c>
      <c r="AR2" s="34">
        <v>0.1</v>
      </c>
      <c r="AS2" s="18">
        <v>34</v>
      </c>
      <c r="AT2" s="18">
        <v>1</v>
      </c>
      <c r="AU2" s="14">
        <v>1</v>
      </c>
      <c r="AV2" s="14">
        <v>5</v>
      </c>
      <c r="AW2" s="18">
        <v>76</v>
      </c>
      <c r="AX2" s="14">
        <v>59</v>
      </c>
      <c r="AY2" s="15">
        <v>4.32</v>
      </c>
      <c r="AZ2" s="20">
        <v>7.5600000000000001E-2</v>
      </c>
      <c r="BA2" s="20">
        <v>4.99E-2</v>
      </c>
      <c r="BB2" s="15">
        <v>0.05</v>
      </c>
      <c r="BC2" s="16">
        <v>14.2</v>
      </c>
      <c r="BD2" s="15">
        <v>4.42</v>
      </c>
      <c r="BE2" s="15">
        <v>0.01</v>
      </c>
      <c r="BF2" s="17">
        <v>6.0000000000000001E-3</v>
      </c>
      <c r="BG2" s="15">
        <v>7.0000000000000007E-2</v>
      </c>
    </row>
    <row r="3" spans="1:59" ht="13.5" customHeight="1" x14ac:dyDescent="0.25">
      <c r="A3" s="19" t="s">
        <v>59</v>
      </c>
      <c r="B3" s="3" t="s">
        <v>47</v>
      </c>
      <c r="C3" s="23" t="s">
        <v>48</v>
      </c>
      <c r="D3" s="23" t="s">
        <v>160</v>
      </c>
      <c r="E3" s="24">
        <v>14716</v>
      </c>
      <c r="F3" s="11"/>
      <c r="G3" s="11"/>
      <c r="H3" s="25" t="s">
        <v>158</v>
      </c>
      <c r="I3" s="23" t="s">
        <v>157</v>
      </c>
      <c r="J3" s="21" t="s">
        <v>159</v>
      </c>
      <c r="K3" s="11"/>
      <c r="L3" s="22" t="s">
        <v>163</v>
      </c>
      <c r="M3" s="22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1">
        <v>0</v>
      </c>
      <c r="AB3" s="13">
        <v>2</v>
      </c>
      <c r="AC3" s="13">
        <v>6</v>
      </c>
      <c r="AD3" s="18">
        <v>13</v>
      </c>
      <c r="AE3" s="12">
        <v>2</v>
      </c>
      <c r="AF3" s="11">
        <v>2</v>
      </c>
      <c r="AG3" s="12">
        <v>1</v>
      </c>
      <c r="AH3" s="12">
        <v>290</v>
      </c>
      <c r="AI3" s="11">
        <v>31</v>
      </c>
      <c r="AJ3" s="11">
        <v>80</v>
      </c>
      <c r="AK3" s="13">
        <v>2</v>
      </c>
      <c r="AL3" s="11">
        <v>2</v>
      </c>
      <c r="AM3" s="12">
        <v>9</v>
      </c>
      <c r="AN3" s="11">
        <v>5</v>
      </c>
      <c r="AO3" s="13">
        <v>1</v>
      </c>
      <c r="AP3" s="14">
        <v>919</v>
      </c>
      <c r="AQ3" s="18">
        <v>149</v>
      </c>
      <c r="AR3" s="34">
        <v>0.2</v>
      </c>
      <c r="AS3" s="18">
        <v>30</v>
      </c>
      <c r="AT3" s="18">
        <v>1</v>
      </c>
      <c r="AU3" s="14">
        <v>1</v>
      </c>
      <c r="AV3" s="14">
        <v>5</v>
      </c>
      <c r="AW3" s="18">
        <v>76</v>
      </c>
      <c r="AX3" s="14">
        <v>53</v>
      </c>
      <c r="AY3" s="15">
        <v>4.3099999999999996</v>
      </c>
      <c r="AZ3" s="20">
        <v>6.4299999999999996E-2</v>
      </c>
      <c r="BA3" s="20">
        <v>4.87E-2</v>
      </c>
      <c r="BB3" s="15">
        <v>0.05</v>
      </c>
      <c r="BC3" s="16">
        <v>12.4</v>
      </c>
      <c r="BD3" s="15">
        <v>4.47</v>
      </c>
      <c r="BE3" s="15">
        <v>0.01</v>
      </c>
      <c r="BF3" s="17">
        <v>7.0000000000000001E-3</v>
      </c>
      <c r="BG3" s="15">
        <v>0.06</v>
      </c>
    </row>
    <row r="4" spans="1:59" x14ac:dyDescent="0.25">
      <c r="A4" s="19" t="s">
        <v>60</v>
      </c>
      <c r="B4" s="3" t="s">
        <v>47</v>
      </c>
      <c r="C4" s="23" t="s">
        <v>48</v>
      </c>
      <c r="D4" s="23" t="s">
        <v>160</v>
      </c>
      <c r="E4" s="24">
        <v>14716</v>
      </c>
      <c r="F4" s="11"/>
      <c r="G4" s="11"/>
      <c r="H4" s="25" t="s">
        <v>158</v>
      </c>
      <c r="I4" s="23" t="s">
        <v>157</v>
      </c>
      <c r="J4" s="21" t="s">
        <v>159</v>
      </c>
      <c r="K4" s="11"/>
      <c r="L4" s="22" t="s">
        <v>163</v>
      </c>
      <c r="M4" s="22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1">
        <v>0</v>
      </c>
      <c r="AB4" s="13">
        <v>2</v>
      </c>
      <c r="AC4" s="13">
        <v>10</v>
      </c>
      <c r="AD4" s="18">
        <v>3</v>
      </c>
      <c r="AE4" s="12">
        <v>2</v>
      </c>
      <c r="AF4" s="11">
        <v>2</v>
      </c>
      <c r="AG4" s="12">
        <v>1</v>
      </c>
      <c r="AH4" s="12">
        <v>284</v>
      </c>
      <c r="AI4" s="11">
        <v>31</v>
      </c>
      <c r="AJ4" s="11">
        <v>80</v>
      </c>
      <c r="AK4" s="13">
        <v>4</v>
      </c>
      <c r="AL4" s="11">
        <v>2</v>
      </c>
      <c r="AM4" s="12">
        <v>10</v>
      </c>
      <c r="AN4" s="11">
        <v>5</v>
      </c>
      <c r="AO4" s="13">
        <v>1</v>
      </c>
      <c r="AP4" s="14">
        <v>1011</v>
      </c>
      <c r="AQ4" s="18">
        <v>142</v>
      </c>
      <c r="AR4" s="34">
        <v>0.2</v>
      </c>
      <c r="AS4" s="18">
        <v>43</v>
      </c>
      <c r="AT4" s="18">
        <v>1</v>
      </c>
      <c r="AU4" s="14">
        <v>1</v>
      </c>
      <c r="AV4" s="14">
        <v>5</v>
      </c>
      <c r="AW4" s="18">
        <v>79</v>
      </c>
      <c r="AX4" s="14">
        <v>51</v>
      </c>
      <c r="AY4" s="15">
        <v>3.86</v>
      </c>
      <c r="AZ4" s="20">
        <v>9.2700000000000005E-2</v>
      </c>
      <c r="BA4" s="20">
        <v>4.5900000000000003E-2</v>
      </c>
      <c r="BB4" s="15">
        <v>0.02</v>
      </c>
      <c r="BC4" s="16">
        <v>14.8</v>
      </c>
      <c r="BD4" s="15">
        <v>3.93</v>
      </c>
      <c r="BE4" s="15">
        <v>0.01</v>
      </c>
      <c r="BF4" s="17">
        <v>6.0000000000000001E-3</v>
      </c>
      <c r="BG4" s="15">
        <v>0.06</v>
      </c>
    </row>
    <row r="5" spans="1:59" x14ac:dyDescent="0.25">
      <c r="A5" s="19" t="s">
        <v>61</v>
      </c>
      <c r="B5" s="3" t="s">
        <v>47</v>
      </c>
      <c r="C5" s="23" t="s">
        <v>48</v>
      </c>
      <c r="D5" s="23" t="s">
        <v>160</v>
      </c>
      <c r="E5" s="24">
        <v>14716</v>
      </c>
      <c r="F5" s="11"/>
      <c r="G5" s="11"/>
      <c r="H5" s="25" t="s">
        <v>158</v>
      </c>
      <c r="I5" s="23" t="s">
        <v>157</v>
      </c>
      <c r="J5" s="21" t="s">
        <v>159</v>
      </c>
      <c r="K5" s="11"/>
      <c r="L5" s="22" t="s">
        <v>163</v>
      </c>
      <c r="M5" s="22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1">
        <v>0</v>
      </c>
      <c r="AB5" s="13">
        <v>2</v>
      </c>
      <c r="AC5" s="13">
        <v>3</v>
      </c>
      <c r="AD5" s="18">
        <v>7</v>
      </c>
      <c r="AE5" s="12">
        <v>2</v>
      </c>
      <c r="AF5" s="11">
        <v>3</v>
      </c>
      <c r="AG5" s="12">
        <v>1</v>
      </c>
      <c r="AH5" s="12">
        <v>301</v>
      </c>
      <c r="AI5" s="11">
        <v>32</v>
      </c>
      <c r="AJ5" s="11">
        <v>121</v>
      </c>
      <c r="AK5" s="13">
        <v>15</v>
      </c>
      <c r="AL5" s="11">
        <v>2</v>
      </c>
      <c r="AM5" s="12">
        <v>6</v>
      </c>
      <c r="AN5" s="11">
        <v>5</v>
      </c>
      <c r="AO5" s="13">
        <v>1</v>
      </c>
      <c r="AP5" s="14">
        <v>959</v>
      </c>
      <c r="AQ5" s="18">
        <v>159</v>
      </c>
      <c r="AR5" s="34">
        <v>0.1</v>
      </c>
      <c r="AS5" s="18">
        <v>34</v>
      </c>
      <c r="AT5" s="18">
        <v>1</v>
      </c>
      <c r="AU5" s="14">
        <v>1</v>
      </c>
      <c r="AV5" s="14">
        <v>5</v>
      </c>
      <c r="AW5" s="18">
        <v>82</v>
      </c>
      <c r="AX5" s="14">
        <v>58</v>
      </c>
      <c r="AY5" s="15">
        <v>4.0999999999999996</v>
      </c>
      <c r="AZ5" s="20">
        <v>7.2499999999999995E-2</v>
      </c>
      <c r="BA5" s="20">
        <v>4.9299999999999997E-2</v>
      </c>
      <c r="BB5" s="15">
        <v>0.03</v>
      </c>
      <c r="BC5" s="16">
        <v>12.9</v>
      </c>
      <c r="BD5" s="15">
        <v>4.12</v>
      </c>
      <c r="BE5" s="15">
        <v>0.01</v>
      </c>
      <c r="BF5" s="17">
        <v>7.0000000000000001E-3</v>
      </c>
      <c r="BG5" s="15">
        <v>7.0000000000000007E-2</v>
      </c>
    </row>
    <row r="6" spans="1:59" ht="13.5" customHeight="1" x14ac:dyDescent="0.25">
      <c r="A6" s="19" t="s">
        <v>62</v>
      </c>
      <c r="B6" s="3" t="s">
        <v>47</v>
      </c>
      <c r="C6" s="23" t="s">
        <v>48</v>
      </c>
      <c r="D6" s="23" t="s">
        <v>160</v>
      </c>
      <c r="E6" s="24">
        <v>14716</v>
      </c>
      <c r="F6" s="11"/>
      <c r="G6" s="11"/>
      <c r="H6" s="25" t="s">
        <v>158</v>
      </c>
      <c r="I6" s="23" t="s">
        <v>157</v>
      </c>
      <c r="J6" s="21" t="s">
        <v>159</v>
      </c>
      <c r="K6" s="11"/>
      <c r="L6" s="22" t="s">
        <v>163</v>
      </c>
      <c r="M6" s="22" t="s">
        <v>162</v>
      </c>
      <c r="N6" s="15">
        <v>42.47</v>
      </c>
      <c r="O6" s="15">
        <v>15.04</v>
      </c>
      <c r="P6" s="15">
        <v>0.53</v>
      </c>
      <c r="Q6" s="15">
        <v>10.4</v>
      </c>
      <c r="R6" s="15">
        <v>9.59</v>
      </c>
      <c r="S6" s="15">
        <v>10.039999999999999</v>
      </c>
      <c r="T6" s="15">
        <v>0.14000000000000001</v>
      </c>
      <c r="U6" s="15">
        <v>1.46</v>
      </c>
      <c r="V6" s="15">
        <v>0.14000000000000001</v>
      </c>
      <c r="W6" s="15">
        <v>0.01</v>
      </c>
      <c r="X6" s="15">
        <v>7.0000000000000007E-2</v>
      </c>
      <c r="Y6" s="15">
        <v>10.4</v>
      </c>
      <c r="Z6" s="15">
        <v>0.37</v>
      </c>
      <c r="AA6" s="11">
        <v>100.66</v>
      </c>
      <c r="AB6" s="13">
        <v>2</v>
      </c>
      <c r="AC6" s="13">
        <v>8</v>
      </c>
      <c r="AD6" s="18">
        <v>1</v>
      </c>
      <c r="AE6" s="12">
        <v>2</v>
      </c>
      <c r="AF6" s="11">
        <v>4</v>
      </c>
      <c r="AG6" s="12">
        <v>1</v>
      </c>
      <c r="AH6" s="12">
        <v>308</v>
      </c>
      <c r="AI6" s="11">
        <v>33</v>
      </c>
      <c r="AJ6" s="11">
        <v>42</v>
      </c>
      <c r="AK6" s="13">
        <v>3</v>
      </c>
      <c r="AL6" s="11">
        <v>2</v>
      </c>
      <c r="AM6" s="12">
        <v>8</v>
      </c>
      <c r="AN6" s="11">
        <v>5</v>
      </c>
      <c r="AO6" s="13">
        <v>1</v>
      </c>
      <c r="AP6" s="14">
        <v>841</v>
      </c>
      <c r="AQ6" s="18">
        <v>158</v>
      </c>
      <c r="AR6" s="34">
        <v>0.1</v>
      </c>
      <c r="AS6" s="18">
        <v>21</v>
      </c>
      <c r="AT6" s="18">
        <v>1</v>
      </c>
      <c r="AU6" s="14">
        <v>1</v>
      </c>
      <c r="AV6" s="14">
        <v>5</v>
      </c>
      <c r="AW6" s="18">
        <v>67</v>
      </c>
      <c r="AX6" s="14">
        <v>61</v>
      </c>
      <c r="AY6" s="15">
        <v>4.1500000000000004</v>
      </c>
      <c r="AZ6" s="20">
        <v>5.4699999999999999E-2</v>
      </c>
      <c r="BA6" s="20">
        <v>5.0099999999999999E-2</v>
      </c>
      <c r="BB6" s="15">
        <v>0.01</v>
      </c>
      <c r="BC6" s="16">
        <v>10.8</v>
      </c>
      <c r="BD6" s="15">
        <v>4.22</v>
      </c>
      <c r="BE6" s="15">
        <v>0.01</v>
      </c>
      <c r="BF6" s="17">
        <v>7.0000000000000001E-3</v>
      </c>
      <c r="BG6" s="15">
        <v>0.06</v>
      </c>
    </row>
    <row r="7" spans="1:59" x14ac:dyDescent="0.25">
      <c r="A7" s="19" t="s">
        <v>63</v>
      </c>
      <c r="B7" s="3" t="s">
        <v>47</v>
      </c>
      <c r="C7" s="23" t="s">
        <v>48</v>
      </c>
      <c r="D7" s="23" t="s">
        <v>160</v>
      </c>
      <c r="E7" s="24">
        <v>14716</v>
      </c>
      <c r="F7" s="11"/>
      <c r="G7" s="11"/>
      <c r="H7" s="25" t="s">
        <v>158</v>
      </c>
      <c r="I7" s="23" t="s">
        <v>157</v>
      </c>
      <c r="J7" s="21" t="s">
        <v>159</v>
      </c>
      <c r="K7" s="11"/>
      <c r="L7" s="22" t="s">
        <v>163</v>
      </c>
      <c r="M7" s="22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1">
        <v>0</v>
      </c>
      <c r="AB7" s="13">
        <v>2</v>
      </c>
      <c r="AC7" s="13">
        <v>2</v>
      </c>
      <c r="AD7" s="18">
        <v>49</v>
      </c>
      <c r="AE7" s="12">
        <v>2</v>
      </c>
      <c r="AF7" s="11">
        <v>4</v>
      </c>
      <c r="AG7" s="12">
        <v>1</v>
      </c>
      <c r="AH7" s="12">
        <v>129</v>
      </c>
      <c r="AI7" s="11">
        <v>18</v>
      </c>
      <c r="AJ7" s="11">
        <v>69</v>
      </c>
      <c r="AK7" s="13">
        <v>1</v>
      </c>
      <c r="AL7" s="11">
        <v>3</v>
      </c>
      <c r="AM7" s="12">
        <v>3</v>
      </c>
      <c r="AN7" s="11">
        <v>5</v>
      </c>
      <c r="AO7" s="13">
        <v>1</v>
      </c>
      <c r="AP7" s="14">
        <v>632</v>
      </c>
      <c r="AQ7" s="18">
        <v>85</v>
      </c>
      <c r="AR7" s="34">
        <v>0.1</v>
      </c>
      <c r="AS7" s="18">
        <v>15</v>
      </c>
      <c r="AT7" s="18">
        <v>1</v>
      </c>
      <c r="AU7" s="14">
        <v>1</v>
      </c>
      <c r="AV7" s="14">
        <v>5</v>
      </c>
      <c r="AW7" s="18">
        <v>53</v>
      </c>
      <c r="AX7" s="14">
        <v>36</v>
      </c>
      <c r="AY7" s="15">
        <v>1.43</v>
      </c>
      <c r="AZ7" s="20">
        <v>4.2599999999999999E-2</v>
      </c>
      <c r="BA7" s="20">
        <v>2.76E-2</v>
      </c>
      <c r="BB7" s="15">
        <v>0.13</v>
      </c>
      <c r="BC7" s="16">
        <v>4.7</v>
      </c>
      <c r="BD7" s="15">
        <v>0.89</v>
      </c>
      <c r="BE7" s="15">
        <v>0.08</v>
      </c>
      <c r="BF7" s="17">
        <v>3.4000000000000002E-2</v>
      </c>
      <c r="BG7" s="15">
        <v>0.1</v>
      </c>
    </row>
    <row r="8" spans="1:59" ht="12" customHeight="1" x14ac:dyDescent="0.25">
      <c r="A8" s="19" t="s">
        <v>64</v>
      </c>
      <c r="B8" s="3" t="s">
        <v>47</v>
      </c>
      <c r="C8" s="23" t="s">
        <v>48</v>
      </c>
      <c r="D8" s="23" t="s">
        <v>160</v>
      </c>
      <c r="E8" s="24">
        <v>14716</v>
      </c>
      <c r="F8" s="11"/>
      <c r="G8" s="11"/>
      <c r="H8" s="25" t="s">
        <v>158</v>
      </c>
      <c r="I8" s="23" t="s">
        <v>157</v>
      </c>
      <c r="J8" s="21" t="s">
        <v>159</v>
      </c>
      <c r="K8" s="11"/>
      <c r="L8" s="22" t="s">
        <v>163</v>
      </c>
      <c r="M8" s="22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1">
        <v>0</v>
      </c>
      <c r="AB8" s="13">
        <v>2</v>
      </c>
      <c r="AC8" s="13">
        <v>2</v>
      </c>
      <c r="AD8" s="18">
        <v>52</v>
      </c>
      <c r="AE8" s="12">
        <v>2</v>
      </c>
      <c r="AF8" s="11">
        <v>2</v>
      </c>
      <c r="AG8" s="12">
        <v>1</v>
      </c>
      <c r="AH8" s="12">
        <v>185</v>
      </c>
      <c r="AI8" s="11">
        <v>27</v>
      </c>
      <c r="AJ8" s="11">
        <v>67</v>
      </c>
      <c r="AK8" s="13">
        <v>2</v>
      </c>
      <c r="AL8" s="11">
        <v>3</v>
      </c>
      <c r="AM8" s="12">
        <v>7</v>
      </c>
      <c r="AN8" s="11">
        <v>5</v>
      </c>
      <c r="AO8" s="13">
        <v>1</v>
      </c>
      <c r="AP8" s="14">
        <v>668</v>
      </c>
      <c r="AQ8" s="18">
        <v>108</v>
      </c>
      <c r="AR8" s="34">
        <v>0.1</v>
      </c>
      <c r="AS8" s="18">
        <v>8</v>
      </c>
      <c r="AT8" s="18">
        <v>1</v>
      </c>
      <c r="AU8" s="14">
        <v>1</v>
      </c>
      <c r="AV8" s="14">
        <v>5</v>
      </c>
      <c r="AW8" s="18">
        <v>93</v>
      </c>
      <c r="AX8" s="14">
        <v>67</v>
      </c>
      <c r="AY8" s="15">
        <v>3.06</v>
      </c>
      <c r="AZ8" s="20">
        <v>2.6599999999999999E-2</v>
      </c>
      <c r="BA8" s="20">
        <v>4.41E-2</v>
      </c>
      <c r="BB8" s="15">
        <v>0.18</v>
      </c>
      <c r="BC8" s="16">
        <v>5.6</v>
      </c>
      <c r="BD8" s="15">
        <v>2.84</v>
      </c>
      <c r="BE8" s="15">
        <v>0.03</v>
      </c>
      <c r="BF8" s="17">
        <v>0.03</v>
      </c>
      <c r="BG8" s="15">
        <v>0.13</v>
      </c>
    </row>
    <row r="9" spans="1:59" ht="12" customHeight="1" x14ac:dyDescent="0.25">
      <c r="A9" s="19" t="s">
        <v>65</v>
      </c>
      <c r="B9" s="3" t="s">
        <v>47</v>
      </c>
      <c r="C9" s="23" t="s">
        <v>48</v>
      </c>
      <c r="D9" s="23" t="s">
        <v>160</v>
      </c>
      <c r="E9" s="24">
        <v>14716</v>
      </c>
      <c r="F9" s="11"/>
      <c r="G9" s="11"/>
      <c r="H9" s="25" t="s">
        <v>158</v>
      </c>
      <c r="I9" s="23" t="s">
        <v>157</v>
      </c>
      <c r="J9" s="21" t="s">
        <v>159</v>
      </c>
      <c r="K9" s="11"/>
      <c r="L9" s="22" t="s">
        <v>163</v>
      </c>
      <c r="M9" s="22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1">
        <v>0</v>
      </c>
      <c r="AB9" s="13">
        <v>2</v>
      </c>
      <c r="AC9" s="13">
        <v>2</v>
      </c>
      <c r="AD9" s="18">
        <v>51</v>
      </c>
      <c r="AE9" s="12">
        <v>2</v>
      </c>
      <c r="AF9" s="11">
        <v>2</v>
      </c>
      <c r="AG9" s="12">
        <v>1</v>
      </c>
      <c r="AH9" s="12">
        <v>165</v>
      </c>
      <c r="AI9" s="11">
        <v>23</v>
      </c>
      <c r="AJ9" s="11">
        <v>89</v>
      </c>
      <c r="AK9" s="13">
        <v>1</v>
      </c>
      <c r="AL9" s="11">
        <v>3</v>
      </c>
      <c r="AM9" s="12">
        <v>2</v>
      </c>
      <c r="AN9" s="11">
        <v>10</v>
      </c>
      <c r="AO9" s="13">
        <v>1</v>
      </c>
      <c r="AP9" s="14">
        <v>657</v>
      </c>
      <c r="AQ9" s="18">
        <v>107</v>
      </c>
      <c r="AR9" s="34">
        <v>0.1</v>
      </c>
      <c r="AS9" s="18">
        <v>9</v>
      </c>
      <c r="AT9" s="18">
        <v>1</v>
      </c>
      <c r="AU9" s="14">
        <v>1</v>
      </c>
      <c r="AV9" s="14">
        <v>5</v>
      </c>
      <c r="AW9" s="18">
        <v>69</v>
      </c>
      <c r="AX9" s="14">
        <v>51</v>
      </c>
      <c r="AY9" s="15">
        <v>2.3199999999999998</v>
      </c>
      <c r="AZ9" s="20">
        <v>2.9499999999999998E-2</v>
      </c>
      <c r="BA9" s="20">
        <v>3.8300000000000001E-2</v>
      </c>
      <c r="BB9" s="15">
        <v>0.13</v>
      </c>
      <c r="BC9" s="16">
        <v>4.7</v>
      </c>
      <c r="BD9" s="15">
        <v>1.91</v>
      </c>
      <c r="BE9" s="15">
        <v>0.05</v>
      </c>
      <c r="BF9" s="17">
        <v>2.8000000000000001E-2</v>
      </c>
      <c r="BG9" s="15">
        <v>0.12</v>
      </c>
    </row>
    <row r="10" spans="1:59" ht="12" customHeight="1" x14ac:dyDescent="0.25">
      <c r="A10" s="19" t="s">
        <v>66</v>
      </c>
      <c r="B10" s="3" t="s">
        <v>47</v>
      </c>
      <c r="C10" s="23" t="s">
        <v>48</v>
      </c>
      <c r="D10" s="23" t="s">
        <v>160</v>
      </c>
      <c r="E10" s="24">
        <v>14716</v>
      </c>
      <c r="F10" s="11"/>
      <c r="G10" s="11"/>
      <c r="H10" s="25" t="s">
        <v>158</v>
      </c>
      <c r="I10" s="23" t="s">
        <v>157</v>
      </c>
      <c r="J10" s="21" t="s">
        <v>159</v>
      </c>
      <c r="K10" s="11"/>
      <c r="L10" s="22" t="s">
        <v>163</v>
      </c>
      <c r="M10" s="22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1">
        <v>0</v>
      </c>
      <c r="AB10" s="13">
        <v>2</v>
      </c>
      <c r="AC10" s="13">
        <v>2</v>
      </c>
      <c r="AD10" s="18">
        <v>124</v>
      </c>
      <c r="AE10" s="12">
        <v>2</v>
      </c>
      <c r="AF10" s="11">
        <v>2</v>
      </c>
      <c r="AG10" s="12">
        <v>1</v>
      </c>
      <c r="AH10" s="12">
        <v>172</v>
      </c>
      <c r="AI10" s="11">
        <v>23</v>
      </c>
      <c r="AJ10" s="11">
        <v>66</v>
      </c>
      <c r="AK10" s="13">
        <v>1</v>
      </c>
      <c r="AL10" s="11">
        <v>3</v>
      </c>
      <c r="AM10" s="12">
        <v>2</v>
      </c>
      <c r="AN10" s="11">
        <v>30</v>
      </c>
      <c r="AO10" s="13">
        <v>1</v>
      </c>
      <c r="AP10" s="14">
        <v>689</v>
      </c>
      <c r="AQ10" s="18">
        <v>106</v>
      </c>
      <c r="AR10" s="34">
        <v>0.1</v>
      </c>
      <c r="AS10" s="18">
        <v>13</v>
      </c>
      <c r="AT10" s="18">
        <v>1</v>
      </c>
      <c r="AU10" s="14">
        <v>1</v>
      </c>
      <c r="AV10" s="14">
        <v>5</v>
      </c>
      <c r="AW10" s="18">
        <v>81</v>
      </c>
      <c r="AX10" s="14">
        <v>48</v>
      </c>
      <c r="AY10" s="15">
        <v>2.13</v>
      </c>
      <c r="AZ10" s="20">
        <v>3.6700000000000003E-2</v>
      </c>
      <c r="BA10" s="20">
        <v>3.6499999999999998E-2</v>
      </c>
      <c r="BB10" s="15">
        <v>0.34</v>
      </c>
      <c r="BC10" s="16">
        <v>4.8</v>
      </c>
      <c r="BD10" s="15">
        <v>1.44</v>
      </c>
      <c r="BE10" s="15">
        <v>7.0000000000000007E-2</v>
      </c>
      <c r="BF10" s="17">
        <v>3.2000000000000001E-2</v>
      </c>
      <c r="BG10" s="15">
        <v>0.15</v>
      </c>
    </row>
    <row r="11" spans="1:59" ht="12" customHeight="1" x14ac:dyDescent="0.25">
      <c r="A11" s="19" t="s">
        <v>67</v>
      </c>
      <c r="B11" s="3" t="s">
        <v>47</v>
      </c>
      <c r="C11" s="23" t="s">
        <v>48</v>
      </c>
      <c r="D11" s="23" t="s">
        <v>160</v>
      </c>
      <c r="E11" s="24">
        <v>14716</v>
      </c>
      <c r="F11" s="11"/>
      <c r="G11" s="11"/>
      <c r="H11" s="25" t="s">
        <v>158</v>
      </c>
      <c r="I11" s="23" t="s">
        <v>157</v>
      </c>
      <c r="J11" s="21" t="s">
        <v>159</v>
      </c>
      <c r="K11" s="11"/>
      <c r="L11" s="22" t="s">
        <v>163</v>
      </c>
      <c r="M11" s="22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1">
        <v>0</v>
      </c>
      <c r="AB11" s="13">
        <v>2</v>
      </c>
      <c r="AC11" s="13">
        <v>4</v>
      </c>
      <c r="AD11" s="18">
        <v>7</v>
      </c>
      <c r="AE11" s="12">
        <v>2</v>
      </c>
      <c r="AF11" s="11">
        <v>2</v>
      </c>
      <c r="AG11" s="12">
        <v>1</v>
      </c>
      <c r="AH11" s="12">
        <v>176</v>
      </c>
      <c r="AI11" s="11">
        <v>21</v>
      </c>
      <c r="AJ11" s="11">
        <v>83</v>
      </c>
      <c r="AK11" s="13">
        <v>4</v>
      </c>
      <c r="AL11" s="11">
        <v>2</v>
      </c>
      <c r="AM11" s="12">
        <v>2</v>
      </c>
      <c r="AN11" s="11">
        <v>5</v>
      </c>
      <c r="AO11" s="13">
        <v>1</v>
      </c>
      <c r="AP11" s="14">
        <v>679</v>
      </c>
      <c r="AQ11" s="18">
        <v>99</v>
      </c>
      <c r="AR11" s="34">
        <v>0.1</v>
      </c>
      <c r="AS11" s="18">
        <v>17</v>
      </c>
      <c r="AT11" s="18">
        <v>1</v>
      </c>
      <c r="AU11" s="14">
        <v>1</v>
      </c>
      <c r="AV11" s="14">
        <v>5</v>
      </c>
      <c r="AW11" s="18">
        <v>58</v>
      </c>
      <c r="AX11" s="14">
        <v>44</v>
      </c>
      <c r="AY11" s="15">
        <v>2.13</v>
      </c>
      <c r="AZ11" s="20">
        <v>5.21E-2</v>
      </c>
      <c r="BA11" s="20">
        <v>3.3700000000000001E-2</v>
      </c>
      <c r="BB11" s="15">
        <v>0.04</v>
      </c>
      <c r="BC11" s="16">
        <v>6.8</v>
      </c>
      <c r="BD11" s="15">
        <v>1.78</v>
      </c>
      <c r="BE11" s="15">
        <v>0.05</v>
      </c>
      <c r="BF11" s="17">
        <v>2.7E-2</v>
      </c>
      <c r="BG11" s="15">
        <v>0.1</v>
      </c>
    </row>
    <row r="12" spans="1:59" ht="12" customHeight="1" x14ac:dyDescent="0.25">
      <c r="A12" s="19" t="s">
        <v>68</v>
      </c>
      <c r="B12" s="3" t="s">
        <v>47</v>
      </c>
      <c r="C12" s="23" t="s">
        <v>48</v>
      </c>
      <c r="D12" s="23" t="s">
        <v>160</v>
      </c>
      <c r="E12" s="24">
        <v>14716</v>
      </c>
      <c r="F12" s="11"/>
      <c r="G12" s="11"/>
      <c r="H12" s="25" t="s">
        <v>158</v>
      </c>
      <c r="I12" s="23" t="s">
        <v>157</v>
      </c>
      <c r="J12" s="21" t="s">
        <v>159</v>
      </c>
      <c r="K12" s="11"/>
      <c r="L12" s="22" t="s">
        <v>163</v>
      </c>
      <c r="M12" s="22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1">
        <v>0</v>
      </c>
      <c r="AB12" s="13">
        <v>2</v>
      </c>
      <c r="AC12" s="13">
        <v>7</v>
      </c>
      <c r="AD12" s="18">
        <v>1</v>
      </c>
      <c r="AE12" s="12">
        <v>2</v>
      </c>
      <c r="AF12" s="11">
        <v>5</v>
      </c>
      <c r="AG12" s="12">
        <v>1</v>
      </c>
      <c r="AH12" s="12">
        <v>256</v>
      </c>
      <c r="AI12" s="11">
        <v>27</v>
      </c>
      <c r="AJ12" s="11">
        <v>46</v>
      </c>
      <c r="AK12" s="13">
        <v>1</v>
      </c>
      <c r="AL12" s="11">
        <v>2</v>
      </c>
      <c r="AM12" s="12">
        <v>7</v>
      </c>
      <c r="AN12" s="11">
        <v>5</v>
      </c>
      <c r="AO12" s="13">
        <v>1</v>
      </c>
      <c r="AP12" s="14">
        <v>676</v>
      </c>
      <c r="AQ12" s="18">
        <v>128</v>
      </c>
      <c r="AR12" s="34">
        <v>0.1</v>
      </c>
      <c r="AS12" s="18">
        <v>16</v>
      </c>
      <c r="AT12" s="18">
        <v>1</v>
      </c>
      <c r="AU12" s="14">
        <v>1</v>
      </c>
      <c r="AV12" s="14">
        <v>5</v>
      </c>
      <c r="AW12" s="18">
        <v>48</v>
      </c>
      <c r="AX12" s="14">
        <v>42</v>
      </c>
      <c r="AY12" s="15">
        <v>3.51</v>
      </c>
      <c r="AZ12" s="20">
        <v>5.2299999999999999E-2</v>
      </c>
      <c r="BA12" s="20">
        <v>4.1700000000000001E-2</v>
      </c>
      <c r="BB12" s="15">
        <v>0.02</v>
      </c>
      <c r="BC12" s="16">
        <v>9.6</v>
      </c>
      <c r="BD12" s="15">
        <v>3.57</v>
      </c>
      <c r="BE12" s="15">
        <v>0.02</v>
      </c>
      <c r="BF12" s="17">
        <v>1.0999999999999999E-2</v>
      </c>
      <c r="BG12" s="15">
        <v>7.0000000000000007E-2</v>
      </c>
    </row>
    <row r="13" spans="1:59" ht="12" customHeight="1" x14ac:dyDescent="0.25">
      <c r="A13" s="19" t="s">
        <v>69</v>
      </c>
      <c r="B13" s="3" t="s">
        <v>47</v>
      </c>
      <c r="C13" s="23" t="s">
        <v>48</v>
      </c>
      <c r="D13" s="23" t="s">
        <v>160</v>
      </c>
      <c r="E13" s="24">
        <v>14716</v>
      </c>
      <c r="F13" s="11"/>
      <c r="G13" s="11"/>
      <c r="H13" s="25" t="s">
        <v>158</v>
      </c>
      <c r="I13" s="23" t="s">
        <v>157</v>
      </c>
      <c r="J13" s="21" t="s">
        <v>159</v>
      </c>
      <c r="K13" s="11"/>
      <c r="L13" s="22" t="s">
        <v>163</v>
      </c>
      <c r="M13" s="22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1">
        <v>0</v>
      </c>
      <c r="AB13" s="13">
        <v>2</v>
      </c>
      <c r="AC13" s="13">
        <v>2</v>
      </c>
      <c r="AD13" s="18">
        <v>5</v>
      </c>
      <c r="AE13" s="12">
        <v>2</v>
      </c>
      <c r="AF13" s="11">
        <v>3</v>
      </c>
      <c r="AG13" s="12">
        <v>1</v>
      </c>
      <c r="AH13" s="12">
        <v>169</v>
      </c>
      <c r="AI13" s="11">
        <v>19</v>
      </c>
      <c r="AJ13" s="11">
        <v>33</v>
      </c>
      <c r="AK13" s="13">
        <v>13</v>
      </c>
      <c r="AL13" s="11">
        <v>2</v>
      </c>
      <c r="AM13" s="12">
        <v>2</v>
      </c>
      <c r="AN13" s="11">
        <v>5</v>
      </c>
      <c r="AO13" s="13">
        <v>1</v>
      </c>
      <c r="AP13" s="14">
        <v>478</v>
      </c>
      <c r="AQ13" s="18">
        <v>91</v>
      </c>
      <c r="AR13" s="34">
        <v>0.1</v>
      </c>
      <c r="AS13" s="18">
        <v>14</v>
      </c>
      <c r="AT13" s="18">
        <v>1</v>
      </c>
      <c r="AU13" s="14">
        <v>1</v>
      </c>
      <c r="AV13" s="14">
        <v>5</v>
      </c>
      <c r="AW13" s="18">
        <v>36</v>
      </c>
      <c r="AX13" s="14">
        <v>31</v>
      </c>
      <c r="AY13" s="15">
        <v>2.0499999999999998</v>
      </c>
      <c r="AZ13" s="20">
        <v>3.04E-2</v>
      </c>
      <c r="BA13" s="20">
        <v>2.7900000000000001E-2</v>
      </c>
      <c r="BB13" s="15">
        <v>0.04</v>
      </c>
      <c r="BC13" s="16">
        <v>4.7</v>
      </c>
      <c r="BD13" s="15">
        <v>1.78</v>
      </c>
      <c r="BE13" s="15">
        <v>0.06</v>
      </c>
      <c r="BF13" s="17">
        <v>2.1000000000000001E-2</v>
      </c>
      <c r="BG13" s="15">
        <v>0.11</v>
      </c>
    </row>
    <row r="14" spans="1:59" ht="12" customHeight="1" x14ac:dyDescent="0.25">
      <c r="A14" s="19" t="s">
        <v>70</v>
      </c>
      <c r="B14" s="3" t="s">
        <v>47</v>
      </c>
      <c r="C14" s="23" t="s">
        <v>48</v>
      </c>
      <c r="D14" s="23" t="s">
        <v>160</v>
      </c>
      <c r="E14" s="24">
        <v>14716</v>
      </c>
      <c r="F14" s="11"/>
      <c r="G14" s="11"/>
      <c r="H14" s="25" t="s">
        <v>158</v>
      </c>
      <c r="I14" s="23" t="s">
        <v>157</v>
      </c>
      <c r="J14" s="21" t="s">
        <v>159</v>
      </c>
      <c r="K14" s="11"/>
      <c r="L14" s="22" t="s">
        <v>163</v>
      </c>
      <c r="M14" s="22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1">
        <v>0</v>
      </c>
      <c r="AB14" s="13">
        <v>2</v>
      </c>
      <c r="AC14" s="13">
        <v>4</v>
      </c>
      <c r="AD14" s="18">
        <v>9</v>
      </c>
      <c r="AE14" s="12">
        <v>2</v>
      </c>
      <c r="AF14" s="11">
        <v>3</v>
      </c>
      <c r="AG14" s="12">
        <v>1</v>
      </c>
      <c r="AH14" s="12">
        <v>72</v>
      </c>
      <c r="AI14" s="11">
        <v>15</v>
      </c>
      <c r="AJ14" s="11">
        <v>79</v>
      </c>
      <c r="AK14" s="13">
        <v>21</v>
      </c>
      <c r="AL14" s="11">
        <v>3</v>
      </c>
      <c r="AM14" s="12">
        <v>4</v>
      </c>
      <c r="AN14" s="11">
        <v>5</v>
      </c>
      <c r="AO14" s="13">
        <v>1</v>
      </c>
      <c r="AP14" s="14">
        <v>639</v>
      </c>
      <c r="AQ14" s="18">
        <v>53</v>
      </c>
      <c r="AR14" s="34">
        <v>0.2</v>
      </c>
      <c r="AS14" s="18">
        <v>18</v>
      </c>
      <c r="AT14" s="18">
        <v>2</v>
      </c>
      <c r="AU14" s="14">
        <v>1</v>
      </c>
      <c r="AV14" s="14">
        <v>5</v>
      </c>
      <c r="AW14" s="18">
        <v>52</v>
      </c>
      <c r="AX14" s="14">
        <v>32</v>
      </c>
      <c r="AY14" s="15">
        <v>1.7</v>
      </c>
      <c r="AZ14" s="20">
        <v>2.8899999999999999E-2</v>
      </c>
      <c r="BA14" s="20">
        <v>2.93E-2</v>
      </c>
      <c r="BB14" s="15">
        <v>7.0000000000000007E-2</v>
      </c>
      <c r="BC14" s="16">
        <v>2.1</v>
      </c>
      <c r="BD14" s="15">
        <v>0.86</v>
      </c>
      <c r="BE14" s="15">
        <v>0.15</v>
      </c>
      <c r="BF14" s="17">
        <v>2.9000000000000001E-2</v>
      </c>
      <c r="BG14" s="15">
        <v>0.11</v>
      </c>
    </row>
    <row r="15" spans="1:59" ht="12" customHeight="1" x14ac:dyDescent="0.25">
      <c r="A15" s="19" t="s">
        <v>71</v>
      </c>
      <c r="B15" s="3" t="s">
        <v>47</v>
      </c>
      <c r="C15" s="23" t="s">
        <v>48</v>
      </c>
      <c r="D15" s="23" t="s">
        <v>160</v>
      </c>
      <c r="E15" s="24">
        <v>14716</v>
      </c>
      <c r="F15" s="11"/>
      <c r="G15" s="11"/>
      <c r="H15" s="25" t="s">
        <v>158</v>
      </c>
      <c r="I15" s="23" t="s">
        <v>157</v>
      </c>
      <c r="J15" s="21" t="s">
        <v>159</v>
      </c>
      <c r="K15" s="11"/>
      <c r="L15" s="22" t="s">
        <v>163</v>
      </c>
      <c r="M15" s="22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1">
        <v>0</v>
      </c>
      <c r="AB15" s="13">
        <v>2</v>
      </c>
      <c r="AC15" s="13">
        <v>3</v>
      </c>
      <c r="AD15" s="18">
        <v>14</v>
      </c>
      <c r="AE15" s="12">
        <v>2</v>
      </c>
      <c r="AF15" s="11">
        <v>4</v>
      </c>
      <c r="AG15" s="12">
        <v>1</v>
      </c>
      <c r="AH15" s="12">
        <v>20</v>
      </c>
      <c r="AI15" s="11">
        <v>22</v>
      </c>
      <c r="AJ15" s="11">
        <v>488</v>
      </c>
      <c r="AK15" s="13">
        <v>32</v>
      </c>
      <c r="AL15" s="11">
        <v>5</v>
      </c>
      <c r="AM15" s="12">
        <v>7</v>
      </c>
      <c r="AN15" s="11">
        <v>5</v>
      </c>
      <c r="AO15" s="13">
        <v>1</v>
      </c>
      <c r="AP15" s="14">
        <v>907</v>
      </c>
      <c r="AQ15" s="18">
        <v>37</v>
      </c>
      <c r="AR15" s="34">
        <v>0.6</v>
      </c>
      <c r="AS15" s="18">
        <v>15</v>
      </c>
      <c r="AT15" s="18">
        <v>1</v>
      </c>
      <c r="AU15" s="14">
        <v>1</v>
      </c>
      <c r="AV15" s="14">
        <v>5</v>
      </c>
      <c r="AW15" s="18">
        <v>60</v>
      </c>
      <c r="AX15" s="14">
        <v>39</v>
      </c>
      <c r="AY15" s="15">
        <v>2.16</v>
      </c>
      <c r="AZ15" s="20">
        <v>3.0800000000000001E-2</v>
      </c>
      <c r="BA15" s="20">
        <v>5.0799999999999998E-2</v>
      </c>
      <c r="BB15" s="15">
        <v>0.09</v>
      </c>
      <c r="BC15" s="16">
        <v>2.4</v>
      </c>
      <c r="BD15" s="15">
        <v>0.95</v>
      </c>
      <c r="BE15" s="15">
        <v>0.12</v>
      </c>
      <c r="BF15" s="17">
        <v>3.6999999999999998E-2</v>
      </c>
      <c r="BG15" s="15">
        <v>0.11</v>
      </c>
    </row>
    <row r="16" spans="1:59" ht="12" customHeight="1" x14ac:dyDescent="0.25">
      <c r="A16" s="19" t="s">
        <v>72</v>
      </c>
      <c r="B16" s="3" t="s">
        <v>47</v>
      </c>
      <c r="C16" s="23" t="s">
        <v>48</v>
      </c>
      <c r="D16" s="23" t="s">
        <v>160</v>
      </c>
      <c r="E16" s="24">
        <v>14716</v>
      </c>
      <c r="F16" s="11"/>
      <c r="G16" s="11"/>
      <c r="H16" s="25" t="s">
        <v>158</v>
      </c>
      <c r="I16" s="23" t="s">
        <v>157</v>
      </c>
      <c r="J16" s="21" t="s">
        <v>159</v>
      </c>
      <c r="K16" s="11"/>
      <c r="L16" s="22" t="s">
        <v>163</v>
      </c>
      <c r="M16" s="22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1">
        <v>0</v>
      </c>
      <c r="AB16" s="13">
        <v>2</v>
      </c>
      <c r="AC16" s="13">
        <v>12</v>
      </c>
      <c r="AD16" s="18">
        <v>58</v>
      </c>
      <c r="AE16" s="12">
        <v>2</v>
      </c>
      <c r="AF16" s="11">
        <v>9</v>
      </c>
      <c r="AG16" s="12">
        <v>1</v>
      </c>
      <c r="AH16" s="12">
        <v>151</v>
      </c>
      <c r="AI16" s="11">
        <v>26</v>
      </c>
      <c r="AJ16" s="11">
        <v>54</v>
      </c>
      <c r="AK16" s="13">
        <v>39</v>
      </c>
      <c r="AL16" s="11">
        <v>3</v>
      </c>
      <c r="AM16" s="12">
        <v>8</v>
      </c>
      <c r="AN16" s="11">
        <v>5</v>
      </c>
      <c r="AO16" s="13">
        <v>1</v>
      </c>
      <c r="AP16" s="14">
        <v>757</v>
      </c>
      <c r="AQ16" s="18">
        <v>73</v>
      </c>
      <c r="AR16" s="34">
        <v>0.2</v>
      </c>
      <c r="AS16" s="18">
        <v>39</v>
      </c>
      <c r="AT16" s="18">
        <v>1</v>
      </c>
      <c r="AU16" s="14">
        <v>1</v>
      </c>
      <c r="AV16" s="14">
        <v>5</v>
      </c>
      <c r="AW16" s="18">
        <v>92</v>
      </c>
      <c r="AX16" s="14">
        <v>49</v>
      </c>
      <c r="AY16" s="15">
        <v>3.58</v>
      </c>
      <c r="AZ16" s="20">
        <v>4.1000000000000002E-2</v>
      </c>
      <c r="BA16" s="20">
        <v>3.6999999999999998E-2</v>
      </c>
      <c r="BB16" s="15">
        <v>0.38</v>
      </c>
      <c r="BC16" s="16">
        <v>3.6</v>
      </c>
      <c r="BD16" s="15">
        <v>1.07</v>
      </c>
      <c r="BE16" s="15">
        <v>0.24</v>
      </c>
      <c r="BF16" s="17">
        <v>3.6999999999999998E-2</v>
      </c>
      <c r="BG16" s="15">
        <v>0.17</v>
      </c>
    </row>
    <row r="17" spans="1:59" ht="12" customHeight="1" x14ac:dyDescent="0.25">
      <c r="A17" s="19" t="s">
        <v>73</v>
      </c>
      <c r="B17" s="3" t="s">
        <v>47</v>
      </c>
      <c r="C17" s="23" t="s">
        <v>48</v>
      </c>
      <c r="D17" s="23" t="s">
        <v>160</v>
      </c>
      <c r="E17" s="24">
        <v>14716</v>
      </c>
      <c r="F17" s="11"/>
      <c r="G17" s="11"/>
      <c r="H17" s="25" t="s">
        <v>158</v>
      </c>
      <c r="I17" s="23" t="s">
        <v>157</v>
      </c>
      <c r="J17" s="21" t="s">
        <v>159</v>
      </c>
      <c r="K17" s="11"/>
      <c r="L17" s="22" t="s">
        <v>163</v>
      </c>
      <c r="M17" s="22" t="s">
        <v>162</v>
      </c>
      <c r="N17" s="15">
        <v>54.59</v>
      </c>
      <c r="O17" s="15">
        <v>18.43</v>
      </c>
      <c r="P17" s="15">
        <v>0.95</v>
      </c>
      <c r="Q17" s="15">
        <v>9.85</v>
      </c>
      <c r="R17" s="15">
        <v>8.5299999999999994</v>
      </c>
      <c r="S17" s="15">
        <v>3.1</v>
      </c>
      <c r="T17" s="15">
        <v>0.2</v>
      </c>
      <c r="U17" s="15">
        <v>1.94</v>
      </c>
      <c r="V17" s="15">
        <v>1.1599999999999999</v>
      </c>
      <c r="W17" s="15">
        <v>0.05</v>
      </c>
      <c r="X17" s="15">
        <v>0.04</v>
      </c>
      <c r="Y17" s="15">
        <v>1.2</v>
      </c>
      <c r="Z17" s="15">
        <v>2.2000000000000002</v>
      </c>
      <c r="AA17" s="11">
        <v>102.24000000000001</v>
      </c>
      <c r="AB17" s="13">
        <v>2</v>
      </c>
      <c r="AC17" s="13">
        <v>21</v>
      </c>
      <c r="AD17" s="18">
        <v>52</v>
      </c>
      <c r="AE17" s="12">
        <v>2</v>
      </c>
      <c r="AF17" s="11">
        <v>9</v>
      </c>
      <c r="AG17" s="12">
        <v>1</v>
      </c>
      <c r="AH17" s="12">
        <v>150</v>
      </c>
      <c r="AI17" s="11">
        <v>31</v>
      </c>
      <c r="AJ17" s="11">
        <v>85</v>
      </c>
      <c r="AK17" s="13">
        <v>46</v>
      </c>
      <c r="AL17" s="11">
        <v>4</v>
      </c>
      <c r="AM17" s="12">
        <v>4</v>
      </c>
      <c r="AN17" s="11">
        <v>5</v>
      </c>
      <c r="AO17" s="13">
        <v>1</v>
      </c>
      <c r="AP17" s="14">
        <v>536</v>
      </c>
      <c r="AQ17" s="18">
        <v>91</v>
      </c>
      <c r="AR17" s="34">
        <v>0.3</v>
      </c>
      <c r="AS17" s="18">
        <v>33</v>
      </c>
      <c r="AT17" s="18">
        <v>2</v>
      </c>
      <c r="AU17" s="14">
        <v>1</v>
      </c>
      <c r="AV17" s="14">
        <v>5</v>
      </c>
      <c r="AW17" s="18">
        <v>80</v>
      </c>
      <c r="AX17" s="14">
        <v>43</v>
      </c>
      <c r="AY17" s="15">
        <v>3.27</v>
      </c>
      <c r="AZ17" s="20">
        <v>2.63E-2</v>
      </c>
      <c r="BA17" s="20">
        <v>3.3599999999999998E-2</v>
      </c>
      <c r="BB17" s="15">
        <v>0.28999999999999998</v>
      </c>
      <c r="BC17" s="16">
        <v>1.9</v>
      </c>
      <c r="BD17" s="15">
        <v>0.94</v>
      </c>
      <c r="BE17" s="15">
        <v>0.24</v>
      </c>
      <c r="BF17" s="17">
        <v>2.8000000000000001E-2</v>
      </c>
      <c r="BG17" s="15">
        <v>0.15</v>
      </c>
    </row>
    <row r="18" spans="1:59" ht="12" customHeight="1" x14ac:dyDescent="0.25">
      <c r="A18" s="19" t="s">
        <v>74</v>
      </c>
      <c r="B18" s="3" t="s">
        <v>47</v>
      </c>
      <c r="C18" s="23" t="s">
        <v>48</v>
      </c>
      <c r="D18" s="23" t="s">
        <v>160</v>
      </c>
      <c r="E18" s="24">
        <v>14716</v>
      </c>
      <c r="F18" s="11"/>
      <c r="G18" s="11"/>
      <c r="H18" s="25" t="s">
        <v>158</v>
      </c>
      <c r="I18" s="23" t="s">
        <v>157</v>
      </c>
      <c r="J18" s="21" t="s">
        <v>159</v>
      </c>
      <c r="K18" s="11"/>
      <c r="L18" s="22" t="s">
        <v>163</v>
      </c>
      <c r="M18" s="22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1">
        <v>0</v>
      </c>
      <c r="AB18" s="13">
        <v>2</v>
      </c>
      <c r="AC18" s="13">
        <v>12</v>
      </c>
      <c r="AD18" s="18">
        <v>32</v>
      </c>
      <c r="AE18" s="12">
        <v>2</v>
      </c>
      <c r="AF18" s="11">
        <v>11</v>
      </c>
      <c r="AG18" s="12">
        <v>1</v>
      </c>
      <c r="AH18" s="12">
        <v>129</v>
      </c>
      <c r="AI18" s="11">
        <v>31</v>
      </c>
      <c r="AJ18" s="11">
        <v>207</v>
      </c>
      <c r="AK18" s="13">
        <v>15</v>
      </c>
      <c r="AL18" s="11">
        <v>3</v>
      </c>
      <c r="AM18" s="12">
        <v>8</v>
      </c>
      <c r="AN18" s="11">
        <v>5</v>
      </c>
      <c r="AO18" s="13">
        <v>1</v>
      </c>
      <c r="AP18" s="14">
        <v>749</v>
      </c>
      <c r="AQ18" s="18">
        <v>104</v>
      </c>
      <c r="AR18" s="34">
        <v>0.3</v>
      </c>
      <c r="AS18" s="18">
        <v>23</v>
      </c>
      <c r="AT18" s="18">
        <v>1</v>
      </c>
      <c r="AU18" s="14">
        <v>1</v>
      </c>
      <c r="AV18" s="14">
        <v>5</v>
      </c>
      <c r="AW18" s="18">
        <v>61</v>
      </c>
      <c r="AX18" s="14">
        <v>39</v>
      </c>
      <c r="AY18" s="15">
        <v>2.5099999999999998</v>
      </c>
      <c r="AZ18" s="20">
        <v>3.6200000000000003E-2</v>
      </c>
      <c r="BA18" s="20">
        <v>3.8100000000000002E-2</v>
      </c>
      <c r="BB18" s="15">
        <v>0.14000000000000001</v>
      </c>
      <c r="BC18" s="16">
        <v>2.8</v>
      </c>
      <c r="BD18" s="15">
        <v>0.86</v>
      </c>
      <c r="BE18" s="15">
        <v>0.15</v>
      </c>
      <c r="BF18" s="17">
        <v>3.1E-2</v>
      </c>
      <c r="BG18" s="15">
        <v>0.12</v>
      </c>
    </row>
    <row r="19" spans="1:59" ht="12" customHeight="1" x14ac:dyDescent="0.25">
      <c r="A19" s="19" t="s">
        <v>75</v>
      </c>
      <c r="B19" s="3" t="s">
        <v>47</v>
      </c>
      <c r="C19" s="23" t="s">
        <v>48</v>
      </c>
      <c r="D19" s="23" t="s">
        <v>160</v>
      </c>
      <c r="E19" s="24">
        <v>14716</v>
      </c>
      <c r="F19" s="11"/>
      <c r="G19" s="11"/>
      <c r="H19" s="25" t="s">
        <v>158</v>
      </c>
      <c r="I19" s="23" t="s">
        <v>157</v>
      </c>
      <c r="J19" s="21" t="s">
        <v>159</v>
      </c>
      <c r="K19" s="11"/>
      <c r="L19" s="22" t="s">
        <v>163</v>
      </c>
      <c r="M19" s="22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1">
        <v>0</v>
      </c>
      <c r="AB19" s="13">
        <v>2</v>
      </c>
      <c r="AC19" s="13">
        <v>15</v>
      </c>
      <c r="AD19" s="18">
        <v>69</v>
      </c>
      <c r="AE19" s="12">
        <v>2</v>
      </c>
      <c r="AF19" s="11">
        <v>8</v>
      </c>
      <c r="AG19" s="12">
        <v>1</v>
      </c>
      <c r="AH19" s="12">
        <v>134</v>
      </c>
      <c r="AI19" s="11">
        <v>27</v>
      </c>
      <c r="AJ19" s="11">
        <v>188</v>
      </c>
      <c r="AK19" s="13">
        <v>32</v>
      </c>
      <c r="AL19" s="11">
        <v>3</v>
      </c>
      <c r="AM19" s="12">
        <v>7</v>
      </c>
      <c r="AN19" s="11">
        <v>5</v>
      </c>
      <c r="AO19" s="13">
        <v>1</v>
      </c>
      <c r="AP19" s="14">
        <v>539</v>
      </c>
      <c r="AQ19" s="18">
        <v>99</v>
      </c>
      <c r="AR19" s="34">
        <v>0.3</v>
      </c>
      <c r="AS19" s="18">
        <v>36</v>
      </c>
      <c r="AT19" s="18">
        <v>2</v>
      </c>
      <c r="AU19" s="14">
        <v>1</v>
      </c>
      <c r="AV19" s="14">
        <v>5</v>
      </c>
      <c r="AW19" s="18">
        <v>66</v>
      </c>
      <c r="AX19" s="14">
        <v>34</v>
      </c>
      <c r="AY19" s="15">
        <v>2.98</v>
      </c>
      <c r="AZ19" s="20">
        <v>3.0200000000000001E-2</v>
      </c>
      <c r="BA19" s="20">
        <v>3.2099999999999997E-2</v>
      </c>
      <c r="BB19" s="15">
        <v>0.22</v>
      </c>
      <c r="BC19" s="16">
        <v>1.9</v>
      </c>
      <c r="BD19" s="15">
        <v>0.75</v>
      </c>
      <c r="BE19" s="15">
        <v>0.27</v>
      </c>
      <c r="BF19" s="17">
        <v>3.2000000000000001E-2</v>
      </c>
      <c r="BG19" s="15">
        <v>0.12</v>
      </c>
    </row>
    <row r="20" spans="1:59" ht="12" customHeight="1" x14ac:dyDescent="0.25">
      <c r="A20" s="19" t="s">
        <v>76</v>
      </c>
      <c r="B20" s="3" t="s">
        <v>47</v>
      </c>
      <c r="C20" s="23" t="s">
        <v>48</v>
      </c>
      <c r="D20" s="23" t="s">
        <v>160</v>
      </c>
      <c r="E20" s="24">
        <v>14716</v>
      </c>
      <c r="F20" s="11"/>
      <c r="G20" s="11"/>
      <c r="H20" s="25" t="s">
        <v>158</v>
      </c>
      <c r="I20" s="23" t="s">
        <v>157</v>
      </c>
      <c r="J20" s="21" t="s">
        <v>159</v>
      </c>
      <c r="K20" s="11"/>
      <c r="L20" s="22" t="s">
        <v>163</v>
      </c>
      <c r="M20" s="22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1">
        <v>0</v>
      </c>
      <c r="AB20" s="13">
        <v>2</v>
      </c>
      <c r="AC20" s="13">
        <v>9</v>
      </c>
      <c r="AD20" s="18">
        <v>38</v>
      </c>
      <c r="AE20" s="12">
        <v>2</v>
      </c>
      <c r="AF20" s="11">
        <v>5</v>
      </c>
      <c r="AG20" s="12">
        <v>1</v>
      </c>
      <c r="AH20" s="12">
        <v>89</v>
      </c>
      <c r="AI20" s="11">
        <v>24</v>
      </c>
      <c r="AJ20" s="11">
        <v>197</v>
      </c>
      <c r="AK20" s="13">
        <v>40</v>
      </c>
      <c r="AL20" s="11">
        <v>3</v>
      </c>
      <c r="AM20" s="12">
        <v>9</v>
      </c>
      <c r="AN20" s="11">
        <v>5</v>
      </c>
      <c r="AO20" s="13">
        <v>1</v>
      </c>
      <c r="AP20" s="14">
        <v>682</v>
      </c>
      <c r="AQ20" s="18">
        <v>98</v>
      </c>
      <c r="AR20" s="34">
        <v>0.2</v>
      </c>
      <c r="AS20" s="18">
        <v>22</v>
      </c>
      <c r="AT20" s="18">
        <v>1</v>
      </c>
      <c r="AU20" s="14">
        <v>1</v>
      </c>
      <c r="AV20" s="14">
        <v>5</v>
      </c>
      <c r="AW20" s="18">
        <v>45</v>
      </c>
      <c r="AX20" s="14">
        <v>38</v>
      </c>
      <c r="AY20" s="15">
        <v>2.5499999999999998</v>
      </c>
      <c r="AZ20" s="20">
        <v>3.27E-2</v>
      </c>
      <c r="BA20" s="20">
        <v>3.9899999999999998E-2</v>
      </c>
      <c r="BB20" s="15">
        <v>0.13</v>
      </c>
      <c r="BC20" s="16">
        <v>2</v>
      </c>
      <c r="BD20" s="15">
        <v>0.8</v>
      </c>
      <c r="BE20" s="15">
        <v>0.22</v>
      </c>
      <c r="BF20" s="17">
        <v>2.9000000000000001E-2</v>
      </c>
      <c r="BG20" s="15">
        <v>0.08</v>
      </c>
    </row>
    <row r="21" spans="1:59" ht="12" customHeight="1" x14ac:dyDescent="0.25">
      <c r="A21" s="19" t="s">
        <v>77</v>
      </c>
      <c r="B21" s="3" t="s">
        <v>47</v>
      </c>
      <c r="C21" s="23" t="s">
        <v>48</v>
      </c>
      <c r="D21" s="23" t="s">
        <v>160</v>
      </c>
      <c r="E21" s="24">
        <v>14716</v>
      </c>
      <c r="F21" s="11"/>
      <c r="G21" s="11"/>
      <c r="H21" s="25" t="s">
        <v>158</v>
      </c>
      <c r="I21" s="23" t="s">
        <v>157</v>
      </c>
      <c r="J21" s="21" t="s">
        <v>159</v>
      </c>
      <c r="K21" s="11"/>
      <c r="L21" s="22" t="s">
        <v>163</v>
      </c>
      <c r="M21" s="22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1">
        <v>0</v>
      </c>
      <c r="AB21" s="13">
        <v>2</v>
      </c>
      <c r="AC21" s="13">
        <v>9</v>
      </c>
      <c r="AD21" s="18">
        <v>23</v>
      </c>
      <c r="AE21" s="12">
        <v>2</v>
      </c>
      <c r="AF21" s="11">
        <v>8</v>
      </c>
      <c r="AG21" s="12">
        <v>1</v>
      </c>
      <c r="AH21" s="12">
        <v>91</v>
      </c>
      <c r="AI21" s="11">
        <v>23</v>
      </c>
      <c r="AJ21" s="11">
        <v>167</v>
      </c>
      <c r="AK21" s="13">
        <v>62</v>
      </c>
      <c r="AL21" s="11">
        <v>4</v>
      </c>
      <c r="AM21" s="12">
        <v>11</v>
      </c>
      <c r="AN21" s="11">
        <v>5</v>
      </c>
      <c r="AO21" s="13">
        <v>1</v>
      </c>
      <c r="AP21" s="14">
        <v>840</v>
      </c>
      <c r="AQ21" s="18">
        <v>88</v>
      </c>
      <c r="AR21" s="34">
        <v>0.3</v>
      </c>
      <c r="AS21" s="18">
        <v>26</v>
      </c>
      <c r="AT21" s="18">
        <v>2</v>
      </c>
      <c r="AU21" s="14">
        <v>1</v>
      </c>
      <c r="AV21" s="14">
        <v>5</v>
      </c>
      <c r="AW21" s="18">
        <v>52</v>
      </c>
      <c r="AX21" s="14">
        <v>42</v>
      </c>
      <c r="AY21" s="15">
        <v>2.91</v>
      </c>
      <c r="AZ21" s="20">
        <v>3.9300000000000002E-2</v>
      </c>
      <c r="BA21" s="20">
        <v>4.3499999999999997E-2</v>
      </c>
      <c r="BB21" s="15">
        <v>0.09</v>
      </c>
      <c r="BC21" s="16">
        <v>3</v>
      </c>
      <c r="BD21" s="15">
        <v>0.93</v>
      </c>
      <c r="BE21" s="15">
        <v>0.2</v>
      </c>
      <c r="BF21" s="17">
        <v>3.3000000000000002E-2</v>
      </c>
      <c r="BG21" s="15">
        <v>0.09</v>
      </c>
    </row>
    <row r="22" spans="1:59" ht="12" customHeight="1" x14ac:dyDescent="0.25">
      <c r="A22" s="19" t="s">
        <v>78</v>
      </c>
      <c r="B22" s="3" t="s">
        <v>47</v>
      </c>
      <c r="C22" s="23" t="s">
        <v>48</v>
      </c>
      <c r="D22" s="23" t="s">
        <v>160</v>
      </c>
      <c r="E22" s="24">
        <v>14716</v>
      </c>
      <c r="F22" s="11"/>
      <c r="G22" s="11"/>
      <c r="H22" s="25" t="s">
        <v>158</v>
      </c>
      <c r="I22" s="23" t="s">
        <v>157</v>
      </c>
      <c r="J22" s="21" t="s">
        <v>159</v>
      </c>
      <c r="K22" s="11"/>
      <c r="L22" s="22" t="s">
        <v>163</v>
      </c>
      <c r="M22" s="22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1">
        <v>0</v>
      </c>
      <c r="AB22" s="13">
        <v>2</v>
      </c>
      <c r="AC22" s="13">
        <v>13</v>
      </c>
      <c r="AD22" s="18">
        <v>29</v>
      </c>
      <c r="AE22" s="12">
        <v>2</v>
      </c>
      <c r="AF22" s="11">
        <v>5</v>
      </c>
      <c r="AG22" s="12">
        <v>1</v>
      </c>
      <c r="AH22" s="12">
        <v>82</v>
      </c>
      <c r="AI22" s="11">
        <v>23</v>
      </c>
      <c r="AJ22" s="11">
        <v>130</v>
      </c>
      <c r="AK22" s="13">
        <v>67</v>
      </c>
      <c r="AL22" s="11">
        <v>3</v>
      </c>
      <c r="AM22" s="12">
        <v>8</v>
      </c>
      <c r="AN22" s="11">
        <v>5</v>
      </c>
      <c r="AO22" s="13">
        <v>1</v>
      </c>
      <c r="AP22" s="14">
        <v>818</v>
      </c>
      <c r="AQ22" s="18">
        <v>80</v>
      </c>
      <c r="AR22" s="34">
        <v>0.3</v>
      </c>
      <c r="AS22" s="18">
        <v>23</v>
      </c>
      <c r="AT22" s="18">
        <v>1</v>
      </c>
      <c r="AU22" s="14">
        <v>5</v>
      </c>
      <c r="AV22" s="14">
        <v>5</v>
      </c>
      <c r="AW22" s="18">
        <v>48</v>
      </c>
      <c r="AX22" s="14">
        <v>36</v>
      </c>
      <c r="AY22" s="15">
        <v>2.39</v>
      </c>
      <c r="AZ22" s="20">
        <v>4.1200000000000001E-2</v>
      </c>
      <c r="BA22" s="20">
        <v>3.8100000000000002E-2</v>
      </c>
      <c r="BB22" s="15">
        <v>0.11</v>
      </c>
      <c r="BC22" s="16">
        <v>2.7</v>
      </c>
      <c r="BD22" s="15">
        <v>0.71</v>
      </c>
      <c r="BE22" s="15">
        <v>0.19</v>
      </c>
      <c r="BF22" s="17">
        <v>3.4000000000000002E-2</v>
      </c>
      <c r="BG22" s="15">
        <v>0.09</v>
      </c>
    </row>
    <row r="23" spans="1:59" ht="12" customHeight="1" x14ac:dyDescent="0.25">
      <c r="A23" s="19" t="s">
        <v>79</v>
      </c>
      <c r="B23" s="3" t="s">
        <v>47</v>
      </c>
      <c r="C23" s="23" t="s">
        <v>48</v>
      </c>
      <c r="D23" s="23" t="s">
        <v>160</v>
      </c>
      <c r="E23" s="24">
        <v>14716</v>
      </c>
      <c r="F23" s="11"/>
      <c r="G23" s="11"/>
      <c r="H23" s="25" t="s">
        <v>158</v>
      </c>
      <c r="I23" s="23" t="s">
        <v>157</v>
      </c>
      <c r="J23" s="21" t="s">
        <v>159</v>
      </c>
      <c r="K23" s="11"/>
      <c r="L23" s="22" t="s">
        <v>163</v>
      </c>
      <c r="M23" s="22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1">
        <v>0</v>
      </c>
      <c r="AB23" s="13">
        <v>2</v>
      </c>
      <c r="AC23" s="13">
        <v>12</v>
      </c>
      <c r="AD23" s="18">
        <v>28</v>
      </c>
      <c r="AE23" s="12">
        <v>2</v>
      </c>
      <c r="AF23" s="11">
        <v>5</v>
      </c>
      <c r="AG23" s="12">
        <v>1</v>
      </c>
      <c r="AH23" s="12">
        <v>165</v>
      </c>
      <c r="AI23" s="11">
        <v>21</v>
      </c>
      <c r="AJ23" s="11">
        <v>30</v>
      </c>
      <c r="AK23" s="13">
        <v>50</v>
      </c>
      <c r="AL23" s="11">
        <v>2</v>
      </c>
      <c r="AM23" s="12">
        <v>7</v>
      </c>
      <c r="AN23" s="11">
        <v>5</v>
      </c>
      <c r="AO23" s="13">
        <v>1</v>
      </c>
      <c r="AP23" s="14">
        <v>525</v>
      </c>
      <c r="AQ23" s="18">
        <v>109</v>
      </c>
      <c r="AR23" s="34">
        <v>0.1</v>
      </c>
      <c r="AS23" s="18">
        <v>17</v>
      </c>
      <c r="AT23" s="18">
        <v>2</v>
      </c>
      <c r="AU23" s="14">
        <v>5</v>
      </c>
      <c r="AV23" s="14">
        <v>5</v>
      </c>
      <c r="AW23" s="18">
        <v>51</v>
      </c>
      <c r="AX23" s="14">
        <v>48</v>
      </c>
      <c r="AY23" s="15">
        <v>2.56</v>
      </c>
      <c r="AZ23" s="20">
        <v>3.0499999999999999E-2</v>
      </c>
      <c r="BA23" s="20">
        <v>3.2199999999999999E-2</v>
      </c>
      <c r="BB23" s="15">
        <v>0.13</v>
      </c>
      <c r="BC23" s="16">
        <v>4</v>
      </c>
      <c r="BD23" s="15">
        <v>1.63</v>
      </c>
      <c r="BE23" s="15">
        <v>0.12</v>
      </c>
      <c r="BF23" s="17">
        <v>0.03</v>
      </c>
      <c r="BG23" s="15">
        <v>0.11</v>
      </c>
    </row>
    <row r="24" spans="1:59" ht="12" customHeight="1" x14ac:dyDescent="0.25">
      <c r="A24" s="19" t="s">
        <v>80</v>
      </c>
      <c r="B24" s="3" t="s">
        <v>47</v>
      </c>
      <c r="C24" s="23" t="s">
        <v>48</v>
      </c>
      <c r="D24" s="23" t="s">
        <v>160</v>
      </c>
      <c r="E24" s="24">
        <v>14716</v>
      </c>
      <c r="F24" s="11"/>
      <c r="G24" s="11"/>
      <c r="H24" s="25" t="s">
        <v>158</v>
      </c>
      <c r="I24" s="23" t="s">
        <v>157</v>
      </c>
      <c r="J24" s="21" t="s">
        <v>159</v>
      </c>
      <c r="K24" s="11"/>
      <c r="L24" s="22" t="s">
        <v>163</v>
      </c>
      <c r="M24" s="22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1">
        <v>0</v>
      </c>
      <c r="AB24" s="13">
        <v>2</v>
      </c>
      <c r="AC24" s="13">
        <v>3</v>
      </c>
      <c r="AD24" s="18">
        <v>9</v>
      </c>
      <c r="AE24" s="12">
        <v>2</v>
      </c>
      <c r="AF24" s="11">
        <v>2</v>
      </c>
      <c r="AG24" s="12">
        <v>1</v>
      </c>
      <c r="AH24" s="12">
        <v>88</v>
      </c>
      <c r="AI24" s="11">
        <v>20</v>
      </c>
      <c r="AJ24" s="11">
        <v>115</v>
      </c>
      <c r="AK24" s="13">
        <v>72</v>
      </c>
      <c r="AL24" s="11">
        <v>2</v>
      </c>
      <c r="AM24" s="12">
        <v>2</v>
      </c>
      <c r="AN24" s="11">
        <v>5</v>
      </c>
      <c r="AO24" s="13">
        <v>1</v>
      </c>
      <c r="AP24" s="14">
        <v>818</v>
      </c>
      <c r="AQ24" s="18">
        <v>73</v>
      </c>
      <c r="AR24" s="34">
        <v>0.2</v>
      </c>
      <c r="AS24" s="18">
        <v>16</v>
      </c>
      <c r="AT24" s="18">
        <v>1</v>
      </c>
      <c r="AU24" s="14">
        <v>13</v>
      </c>
      <c r="AV24" s="14">
        <v>5</v>
      </c>
      <c r="AW24" s="18">
        <v>35</v>
      </c>
      <c r="AX24" s="14">
        <v>32</v>
      </c>
      <c r="AY24" s="15">
        <v>1.88</v>
      </c>
      <c r="AZ24" s="20">
        <v>4.8099999999999997E-2</v>
      </c>
      <c r="BA24" s="20">
        <v>3.4299999999999997E-2</v>
      </c>
      <c r="BB24" s="15">
        <v>7.0000000000000007E-2</v>
      </c>
      <c r="BC24" s="16">
        <v>4.4000000000000004</v>
      </c>
      <c r="BD24" s="15">
        <v>0.96</v>
      </c>
      <c r="BE24" s="15">
        <v>0.12</v>
      </c>
      <c r="BF24" s="17">
        <v>2.9000000000000001E-2</v>
      </c>
      <c r="BG24" s="15">
        <v>0.08</v>
      </c>
    </row>
    <row r="25" spans="1:59" ht="12" customHeight="1" x14ac:dyDescent="0.25">
      <c r="A25" s="19" t="s">
        <v>81</v>
      </c>
      <c r="B25" s="3" t="s">
        <v>47</v>
      </c>
      <c r="C25" s="23" t="s">
        <v>48</v>
      </c>
      <c r="D25" s="23" t="s">
        <v>160</v>
      </c>
      <c r="E25" s="24">
        <v>14716</v>
      </c>
      <c r="F25" s="11"/>
      <c r="G25" s="11"/>
      <c r="H25" s="25" t="s">
        <v>158</v>
      </c>
      <c r="I25" s="23" t="s">
        <v>157</v>
      </c>
      <c r="J25" s="21" t="s">
        <v>159</v>
      </c>
      <c r="K25" s="11"/>
      <c r="L25" s="22" t="s">
        <v>163</v>
      </c>
      <c r="M25" s="22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1">
        <v>0</v>
      </c>
      <c r="AB25" s="13">
        <v>2</v>
      </c>
      <c r="AC25" s="13">
        <v>8</v>
      </c>
      <c r="AD25" s="18">
        <v>29</v>
      </c>
      <c r="AE25" s="12">
        <v>2</v>
      </c>
      <c r="AF25" s="11">
        <v>7</v>
      </c>
      <c r="AG25" s="12">
        <v>1</v>
      </c>
      <c r="AH25" s="12">
        <v>112</v>
      </c>
      <c r="AI25" s="11">
        <v>20</v>
      </c>
      <c r="AJ25" s="11">
        <v>92</v>
      </c>
      <c r="AK25" s="13">
        <v>26</v>
      </c>
      <c r="AL25" s="11">
        <v>3</v>
      </c>
      <c r="AM25" s="12">
        <v>3</v>
      </c>
      <c r="AN25" s="11">
        <v>5</v>
      </c>
      <c r="AO25" s="13">
        <v>1</v>
      </c>
      <c r="AP25" s="14">
        <v>791</v>
      </c>
      <c r="AQ25" s="18">
        <v>76</v>
      </c>
      <c r="AR25" s="34">
        <v>0.1</v>
      </c>
      <c r="AS25" s="18">
        <v>19</v>
      </c>
      <c r="AT25" s="18">
        <v>1</v>
      </c>
      <c r="AU25" s="14">
        <v>2</v>
      </c>
      <c r="AV25" s="14">
        <v>5</v>
      </c>
      <c r="AW25" s="18">
        <v>58</v>
      </c>
      <c r="AX25" s="14">
        <v>36</v>
      </c>
      <c r="AY25" s="15">
        <v>2.21</v>
      </c>
      <c r="AZ25" s="20">
        <v>5.2999999999999999E-2</v>
      </c>
      <c r="BA25" s="20">
        <v>3.4500000000000003E-2</v>
      </c>
      <c r="BB25" s="15">
        <v>0.16</v>
      </c>
      <c r="BC25" s="16">
        <v>4.5</v>
      </c>
      <c r="BD25" s="15">
        <v>0.83</v>
      </c>
      <c r="BE25" s="15">
        <v>0.16</v>
      </c>
      <c r="BF25" s="17">
        <v>3.2000000000000001E-2</v>
      </c>
      <c r="BG25" s="15">
        <v>0.11</v>
      </c>
    </row>
    <row r="26" spans="1:59" ht="12" customHeight="1" x14ac:dyDescent="0.25">
      <c r="A26" s="19" t="s">
        <v>82</v>
      </c>
      <c r="B26" s="3" t="s">
        <v>47</v>
      </c>
      <c r="C26" s="23" t="s">
        <v>48</v>
      </c>
      <c r="D26" s="23" t="s">
        <v>160</v>
      </c>
      <c r="E26" s="24">
        <v>14716</v>
      </c>
      <c r="F26" s="11"/>
      <c r="G26" s="11"/>
      <c r="H26" s="25" t="s">
        <v>158</v>
      </c>
      <c r="I26" s="23" t="s">
        <v>157</v>
      </c>
      <c r="J26" s="21" t="s">
        <v>159</v>
      </c>
      <c r="K26" s="11"/>
      <c r="L26" s="22" t="s">
        <v>163</v>
      </c>
      <c r="M26" s="22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1">
        <v>0</v>
      </c>
      <c r="AB26" s="13">
        <v>2</v>
      </c>
      <c r="AC26" s="13">
        <v>9</v>
      </c>
      <c r="AD26" s="18">
        <v>14</v>
      </c>
      <c r="AE26" s="12">
        <v>2</v>
      </c>
      <c r="AF26" s="11">
        <v>4</v>
      </c>
      <c r="AG26" s="12">
        <v>1</v>
      </c>
      <c r="AH26" s="12">
        <v>125</v>
      </c>
      <c r="AI26" s="11">
        <v>26</v>
      </c>
      <c r="AJ26" s="11">
        <v>143</v>
      </c>
      <c r="AK26" s="13">
        <v>11</v>
      </c>
      <c r="AL26" s="11">
        <v>3</v>
      </c>
      <c r="AM26" s="12">
        <v>8</v>
      </c>
      <c r="AN26" s="11">
        <v>5</v>
      </c>
      <c r="AO26" s="13">
        <v>1</v>
      </c>
      <c r="AP26" s="14">
        <v>867</v>
      </c>
      <c r="AQ26" s="18">
        <v>103</v>
      </c>
      <c r="AR26" s="34">
        <v>0.2</v>
      </c>
      <c r="AS26" s="18">
        <v>20</v>
      </c>
      <c r="AT26" s="18">
        <v>2</v>
      </c>
      <c r="AU26" s="14">
        <v>1</v>
      </c>
      <c r="AV26" s="14">
        <v>5</v>
      </c>
      <c r="AW26" s="18">
        <v>63</v>
      </c>
      <c r="AX26" s="14">
        <v>42</v>
      </c>
      <c r="AY26" s="15">
        <v>2.58</v>
      </c>
      <c r="AZ26" s="20">
        <v>3.3700000000000001E-2</v>
      </c>
      <c r="BA26" s="20">
        <v>4.36E-2</v>
      </c>
      <c r="BB26" s="15">
        <v>0.08</v>
      </c>
      <c r="BC26" s="16">
        <v>3.2</v>
      </c>
      <c r="BD26" s="15">
        <v>0.86</v>
      </c>
      <c r="BE26" s="15">
        <v>0.17</v>
      </c>
      <c r="BF26" s="17">
        <v>3.4000000000000002E-2</v>
      </c>
      <c r="BG26" s="15">
        <v>0.1</v>
      </c>
    </row>
    <row r="27" spans="1:59" ht="12" customHeight="1" x14ac:dyDescent="0.25">
      <c r="A27" s="19" t="s">
        <v>83</v>
      </c>
      <c r="B27" s="3" t="s">
        <v>47</v>
      </c>
      <c r="C27" s="23" t="s">
        <v>48</v>
      </c>
      <c r="D27" s="23" t="s">
        <v>160</v>
      </c>
      <c r="E27" s="24">
        <v>14716</v>
      </c>
      <c r="F27" s="11"/>
      <c r="G27" s="11"/>
      <c r="H27" s="25" t="s">
        <v>158</v>
      </c>
      <c r="I27" s="23" t="s">
        <v>157</v>
      </c>
      <c r="J27" s="21" t="s">
        <v>159</v>
      </c>
      <c r="K27" s="11"/>
      <c r="L27" s="22" t="s">
        <v>163</v>
      </c>
      <c r="M27" s="22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1">
        <v>0</v>
      </c>
      <c r="AB27" s="13">
        <v>2</v>
      </c>
      <c r="AC27" s="13">
        <v>4</v>
      </c>
      <c r="AD27" s="18">
        <v>10</v>
      </c>
      <c r="AE27" s="12">
        <v>2</v>
      </c>
      <c r="AF27" s="11">
        <v>7</v>
      </c>
      <c r="AG27" s="12">
        <v>1</v>
      </c>
      <c r="AH27" s="12">
        <v>74</v>
      </c>
      <c r="AI27" s="11">
        <v>19</v>
      </c>
      <c r="AJ27" s="11">
        <v>212</v>
      </c>
      <c r="AK27" s="13">
        <v>2</v>
      </c>
      <c r="AL27" s="11">
        <v>3</v>
      </c>
      <c r="AM27" s="12">
        <v>4</v>
      </c>
      <c r="AN27" s="11">
        <v>5</v>
      </c>
      <c r="AO27" s="13">
        <v>1</v>
      </c>
      <c r="AP27" s="14">
        <v>835</v>
      </c>
      <c r="AQ27" s="18">
        <v>76</v>
      </c>
      <c r="AR27" s="34">
        <v>0.3</v>
      </c>
      <c r="AS27" s="18">
        <v>22</v>
      </c>
      <c r="AT27" s="18">
        <v>1</v>
      </c>
      <c r="AU27" s="14">
        <v>1</v>
      </c>
      <c r="AV27" s="14">
        <v>5</v>
      </c>
      <c r="AW27" s="18">
        <v>36</v>
      </c>
      <c r="AX27" s="14">
        <v>28</v>
      </c>
      <c r="AY27" s="15">
        <v>1.9</v>
      </c>
      <c r="AZ27" s="20">
        <v>4.07E-2</v>
      </c>
      <c r="BA27" s="20">
        <v>3.27E-2</v>
      </c>
      <c r="BB27" s="15">
        <v>7.0000000000000007E-2</v>
      </c>
      <c r="BC27" s="16">
        <v>2.7</v>
      </c>
      <c r="BD27" s="15">
        <v>0.56999999999999995</v>
      </c>
      <c r="BE27" s="15">
        <v>0.17</v>
      </c>
      <c r="BF27" s="17">
        <v>2.8000000000000001E-2</v>
      </c>
      <c r="BG27" s="15">
        <v>0.08</v>
      </c>
    </row>
    <row r="28" spans="1:59" ht="12" customHeight="1" x14ac:dyDescent="0.25">
      <c r="A28" s="19" t="s">
        <v>84</v>
      </c>
      <c r="B28" s="3" t="s">
        <v>47</v>
      </c>
      <c r="C28" s="23" t="s">
        <v>48</v>
      </c>
      <c r="D28" s="23" t="s">
        <v>160</v>
      </c>
      <c r="E28" s="24">
        <v>14716</v>
      </c>
      <c r="F28" s="11"/>
      <c r="G28" s="11"/>
      <c r="H28" s="25" t="s">
        <v>158</v>
      </c>
      <c r="I28" s="23" t="s">
        <v>157</v>
      </c>
      <c r="J28" s="21" t="s">
        <v>159</v>
      </c>
      <c r="K28" s="11"/>
      <c r="L28" s="22" t="s">
        <v>163</v>
      </c>
      <c r="M28" s="22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1">
        <v>0</v>
      </c>
      <c r="AB28" s="13">
        <v>2</v>
      </c>
      <c r="AC28" s="13">
        <v>11</v>
      </c>
      <c r="AD28" s="18">
        <v>65</v>
      </c>
      <c r="AE28" s="12">
        <v>2</v>
      </c>
      <c r="AF28" s="11">
        <v>5</v>
      </c>
      <c r="AG28" s="12">
        <v>1</v>
      </c>
      <c r="AH28" s="12">
        <v>110</v>
      </c>
      <c r="AI28" s="11">
        <v>23</v>
      </c>
      <c r="AJ28" s="11">
        <v>41</v>
      </c>
      <c r="AK28" s="13">
        <v>13</v>
      </c>
      <c r="AL28" s="11">
        <v>3</v>
      </c>
      <c r="AM28" s="12">
        <v>2</v>
      </c>
      <c r="AN28" s="11">
        <v>5</v>
      </c>
      <c r="AO28" s="13">
        <v>1</v>
      </c>
      <c r="AP28" s="14">
        <v>475</v>
      </c>
      <c r="AQ28" s="18">
        <v>90</v>
      </c>
      <c r="AR28" s="34">
        <v>0.1</v>
      </c>
      <c r="AS28" s="18">
        <v>26</v>
      </c>
      <c r="AT28" s="18">
        <v>2</v>
      </c>
      <c r="AU28" s="14">
        <v>1</v>
      </c>
      <c r="AV28" s="14">
        <v>5</v>
      </c>
      <c r="AW28" s="18">
        <v>60</v>
      </c>
      <c r="AX28" s="14">
        <v>38</v>
      </c>
      <c r="AY28" s="15">
        <v>2.5099999999999998</v>
      </c>
      <c r="AZ28" s="20">
        <v>2.0400000000000001E-2</v>
      </c>
      <c r="BA28" s="20">
        <v>2.69E-2</v>
      </c>
      <c r="BB28" s="15">
        <v>0.28000000000000003</v>
      </c>
      <c r="BC28" s="16">
        <v>1.7</v>
      </c>
      <c r="BD28" s="15">
        <v>0.95</v>
      </c>
      <c r="BE28" s="15">
        <v>0.24</v>
      </c>
      <c r="BF28" s="17">
        <v>3.4000000000000002E-2</v>
      </c>
      <c r="BG28" s="15">
        <v>0.12</v>
      </c>
    </row>
    <row r="29" spans="1:59" ht="12" customHeight="1" x14ac:dyDescent="0.25">
      <c r="A29" s="19" t="s">
        <v>85</v>
      </c>
      <c r="B29" s="3" t="s">
        <v>47</v>
      </c>
      <c r="C29" s="23" t="s">
        <v>48</v>
      </c>
      <c r="D29" s="23" t="s">
        <v>160</v>
      </c>
      <c r="E29" s="24">
        <v>14716</v>
      </c>
      <c r="F29" s="11"/>
      <c r="G29" s="11"/>
      <c r="H29" s="25" t="s">
        <v>158</v>
      </c>
      <c r="I29" s="23" t="s">
        <v>157</v>
      </c>
      <c r="J29" s="21" t="s">
        <v>159</v>
      </c>
      <c r="K29" s="11"/>
      <c r="L29" s="22" t="s">
        <v>163</v>
      </c>
      <c r="M29" s="22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1">
        <v>0</v>
      </c>
      <c r="AB29" s="13">
        <v>2</v>
      </c>
      <c r="AC29" s="13">
        <v>11</v>
      </c>
      <c r="AD29" s="18">
        <v>45</v>
      </c>
      <c r="AE29" s="12">
        <v>2</v>
      </c>
      <c r="AF29" s="11">
        <v>7</v>
      </c>
      <c r="AG29" s="12">
        <v>1</v>
      </c>
      <c r="AH29" s="12">
        <v>92</v>
      </c>
      <c r="AI29" s="11">
        <v>25</v>
      </c>
      <c r="AJ29" s="11">
        <v>200</v>
      </c>
      <c r="AK29" s="13">
        <v>6</v>
      </c>
      <c r="AL29" s="11">
        <v>3</v>
      </c>
      <c r="AM29" s="12">
        <v>8</v>
      </c>
      <c r="AN29" s="11">
        <v>5</v>
      </c>
      <c r="AO29" s="13">
        <v>1</v>
      </c>
      <c r="AP29" s="14">
        <v>782</v>
      </c>
      <c r="AQ29" s="18">
        <v>75</v>
      </c>
      <c r="AR29" s="34">
        <v>0.2</v>
      </c>
      <c r="AS29" s="18">
        <v>26</v>
      </c>
      <c r="AT29" s="18">
        <v>2</v>
      </c>
      <c r="AU29" s="14">
        <v>1</v>
      </c>
      <c r="AV29" s="14">
        <v>5</v>
      </c>
      <c r="AW29" s="18">
        <v>55</v>
      </c>
      <c r="AX29" s="14">
        <v>35</v>
      </c>
      <c r="AY29" s="15">
        <v>2.77</v>
      </c>
      <c r="AZ29" s="20">
        <v>2.6700000000000002E-2</v>
      </c>
      <c r="BA29" s="20">
        <v>4.3299999999999998E-2</v>
      </c>
      <c r="BB29" s="15">
        <v>0.16</v>
      </c>
      <c r="BC29" s="16">
        <v>1.3</v>
      </c>
      <c r="BD29" s="15">
        <v>0.73</v>
      </c>
      <c r="BE29" s="15">
        <v>0.24</v>
      </c>
      <c r="BF29" s="17">
        <v>3.2000000000000001E-2</v>
      </c>
      <c r="BG29" s="15">
        <v>0.11</v>
      </c>
    </row>
    <row r="30" spans="1:59" ht="12" customHeight="1" x14ac:dyDescent="0.25">
      <c r="A30" s="19" t="s">
        <v>86</v>
      </c>
      <c r="B30" s="3" t="s">
        <v>47</v>
      </c>
      <c r="C30" s="23" t="s">
        <v>48</v>
      </c>
      <c r="D30" s="23" t="s">
        <v>160</v>
      </c>
      <c r="E30" s="24">
        <v>14716</v>
      </c>
      <c r="F30" s="11"/>
      <c r="G30" s="11"/>
      <c r="H30" s="25" t="s">
        <v>158</v>
      </c>
      <c r="I30" s="23" t="s">
        <v>157</v>
      </c>
      <c r="J30" s="21" t="s">
        <v>159</v>
      </c>
      <c r="K30" s="11"/>
      <c r="L30" s="22" t="s">
        <v>163</v>
      </c>
      <c r="M30" s="22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1">
        <v>0</v>
      </c>
      <c r="AB30" s="13">
        <v>2</v>
      </c>
      <c r="AC30" s="13">
        <v>7</v>
      </c>
      <c r="AD30" s="18">
        <v>50</v>
      </c>
      <c r="AE30" s="12">
        <v>2</v>
      </c>
      <c r="AF30" s="11">
        <v>4</v>
      </c>
      <c r="AG30" s="12">
        <v>1</v>
      </c>
      <c r="AH30" s="12">
        <v>108</v>
      </c>
      <c r="AI30" s="11">
        <v>22</v>
      </c>
      <c r="AJ30" s="11">
        <v>171</v>
      </c>
      <c r="AK30" s="13">
        <v>14</v>
      </c>
      <c r="AL30" s="11">
        <v>3</v>
      </c>
      <c r="AM30" s="12">
        <v>12</v>
      </c>
      <c r="AN30" s="11">
        <v>5</v>
      </c>
      <c r="AO30" s="13">
        <v>1</v>
      </c>
      <c r="AP30" s="14">
        <v>747</v>
      </c>
      <c r="AQ30" s="18">
        <v>81</v>
      </c>
      <c r="AR30" s="34">
        <v>0.2</v>
      </c>
      <c r="AS30" s="18">
        <v>20</v>
      </c>
      <c r="AT30" s="18">
        <v>1</v>
      </c>
      <c r="AU30" s="14">
        <v>1</v>
      </c>
      <c r="AV30" s="14">
        <v>5</v>
      </c>
      <c r="AW30" s="18">
        <v>66</v>
      </c>
      <c r="AX30" s="14">
        <v>58</v>
      </c>
      <c r="AY30" s="15">
        <v>2.3199999999999998</v>
      </c>
      <c r="AZ30" s="20">
        <v>3.2000000000000001E-2</v>
      </c>
      <c r="BA30" s="20">
        <v>3.8699999999999998E-2</v>
      </c>
      <c r="BB30" s="15">
        <v>0.21</v>
      </c>
      <c r="BC30" s="16">
        <v>2.9</v>
      </c>
      <c r="BD30" s="15">
        <v>0.95</v>
      </c>
      <c r="BE30" s="15">
        <v>0.16</v>
      </c>
      <c r="BF30" s="17">
        <v>3.5000000000000003E-2</v>
      </c>
      <c r="BG30" s="15">
        <v>0.11</v>
      </c>
    </row>
    <row r="31" spans="1:59" ht="12" customHeight="1" x14ac:dyDescent="0.25">
      <c r="A31" s="19" t="s">
        <v>87</v>
      </c>
      <c r="B31" s="3" t="s">
        <v>47</v>
      </c>
      <c r="C31" s="23" t="s">
        <v>48</v>
      </c>
      <c r="D31" s="23" t="s">
        <v>160</v>
      </c>
      <c r="E31" s="24">
        <v>14716</v>
      </c>
      <c r="F31" s="11"/>
      <c r="G31" s="11"/>
      <c r="H31" s="25" t="s">
        <v>158</v>
      </c>
      <c r="I31" s="23" t="s">
        <v>157</v>
      </c>
      <c r="J31" s="21" t="s">
        <v>159</v>
      </c>
      <c r="K31" s="11"/>
      <c r="L31" s="22" t="s">
        <v>163</v>
      </c>
      <c r="M31" s="22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1">
        <v>0</v>
      </c>
      <c r="AB31" s="13">
        <v>2</v>
      </c>
      <c r="AC31" s="13">
        <v>2</v>
      </c>
      <c r="AD31" s="18">
        <v>16</v>
      </c>
      <c r="AE31" s="12">
        <v>2</v>
      </c>
      <c r="AF31" s="11">
        <v>6</v>
      </c>
      <c r="AG31" s="12">
        <v>1</v>
      </c>
      <c r="AH31" s="12">
        <v>124</v>
      </c>
      <c r="AI31" s="11">
        <v>17</v>
      </c>
      <c r="AJ31" s="11">
        <v>67</v>
      </c>
      <c r="AK31" s="13">
        <v>12</v>
      </c>
      <c r="AL31" s="11">
        <v>4</v>
      </c>
      <c r="AM31" s="12">
        <v>5</v>
      </c>
      <c r="AN31" s="11">
        <v>5</v>
      </c>
      <c r="AO31" s="13">
        <v>1</v>
      </c>
      <c r="AP31" s="14">
        <v>757</v>
      </c>
      <c r="AQ31" s="18">
        <v>54</v>
      </c>
      <c r="AR31" s="34">
        <v>0.1</v>
      </c>
      <c r="AS31" s="18">
        <v>10</v>
      </c>
      <c r="AT31" s="18">
        <v>2</v>
      </c>
      <c r="AU31" s="14">
        <v>1</v>
      </c>
      <c r="AV31" s="14">
        <v>5</v>
      </c>
      <c r="AW31" s="18">
        <v>79</v>
      </c>
      <c r="AX31" s="14">
        <v>45</v>
      </c>
      <c r="AY31" s="15">
        <v>1.88</v>
      </c>
      <c r="AZ31" s="20">
        <v>3.1899999999999998E-2</v>
      </c>
      <c r="BA31" s="20">
        <v>3.5200000000000002E-2</v>
      </c>
      <c r="BB31" s="15">
        <v>0.09</v>
      </c>
      <c r="BC31" s="16">
        <v>3.8</v>
      </c>
      <c r="BD31" s="15">
        <v>1.24</v>
      </c>
      <c r="BE31" s="15">
        <v>0.08</v>
      </c>
      <c r="BF31" s="17">
        <v>0.04</v>
      </c>
      <c r="BG31" s="15">
        <v>0.14000000000000001</v>
      </c>
    </row>
    <row r="32" spans="1:59" ht="12" customHeight="1" x14ac:dyDescent="0.25">
      <c r="A32" s="19" t="s">
        <v>88</v>
      </c>
      <c r="B32" s="3" t="s">
        <v>47</v>
      </c>
      <c r="C32" s="23" t="s">
        <v>48</v>
      </c>
      <c r="D32" s="23" t="s">
        <v>160</v>
      </c>
      <c r="E32" s="24">
        <v>14716</v>
      </c>
      <c r="F32" s="11"/>
      <c r="G32" s="11"/>
      <c r="H32" s="25" t="s">
        <v>158</v>
      </c>
      <c r="I32" s="23" t="s">
        <v>157</v>
      </c>
      <c r="J32" s="21" t="s">
        <v>159</v>
      </c>
      <c r="K32" s="11"/>
      <c r="L32" s="22" t="s">
        <v>163</v>
      </c>
      <c r="M32" s="22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1">
        <v>0</v>
      </c>
      <c r="AB32" s="13">
        <v>2</v>
      </c>
      <c r="AC32" s="13">
        <v>2</v>
      </c>
      <c r="AD32" s="18">
        <v>14</v>
      </c>
      <c r="AE32" s="12">
        <v>2</v>
      </c>
      <c r="AF32" s="11">
        <v>7</v>
      </c>
      <c r="AG32" s="12">
        <v>1</v>
      </c>
      <c r="AH32" s="12">
        <v>66</v>
      </c>
      <c r="AI32" s="11">
        <v>17</v>
      </c>
      <c r="AJ32" s="11">
        <v>84</v>
      </c>
      <c r="AK32" s="13">
        <v>13</v>
      </c>
      <c r="AL32" s="11">
        <v>3</v>
      </c>
      <c r="AM32" s="12">
        <v>5</v>
      </c>
      <c r="AN32" s="11">
        <v>5</v>
      </c>
      <c r="AO32" s="13">
        <v>1</v>
      </c>
      <c r="AP32" s="14">
        <v>407</v>
      </c>
      <c r="AQ32" s="18">
        <v>50</v>
      </c>
      <c r="AR32" s="34">
        <v>0.1</v>
      </c>
      <c r="AS32" s="18">
        <v>10</v>
      </c>
      <c r="AT32" s="18">
        <v>2</v>
      </c>
      <c r="AU32" s="14">
        <v>1</v>
      </c>
      <c r="AV32" s="14">
        <v>5</v>
      </c>
      <c r="AW32" s="18">
        <v>68</v>
      </c>
      <c r="AX32" s="14">
        <v>51</v>
      </c>
      <c r="AY32" s="15">
        <v>1.43</v>
      </c>
      <c r="AZ32" s="20">
        <v>2.1299999999999999E-2</v>
      </c>
      <c r="BA32" s="20">
        <v>2.9600000000000001E-2</v>
      </c>
      <c r="BB32" s="15">
        <v>0.06</v>
      </c>
      <c r="BC32" s="16">
        <v>1.8</v>
      </c>
      <c r="BD32" s="15">
        <v>0.98</v>
      </c>
      <c r="BE32" s="15">
        <v>0.09</v>
      </c>
      <c r="BF32" s="17">
        <v>5.0999999999999997E-2</v>
      </c>
      <c r="BG32" s="15">
        <v>0.14000000000000001</v>
      </c>
    </row>
    <row r="33" spans="1:59" ht="12" customHeight="1" x14ac:dyDescent="0.25">
      <c r="A33" s="19" t="s">
        <v>89</v>
      </c>
      <c r="B33" s="3" t="s">
        <v>47</v>
      </c>
      <c r="C33" s="23" t="s">
        <v>48</v>
      </c>
      <c r="D33" s="23" t="s">
        <v>160</v>
      </c>
      <c r="E33" s="24">
        <v>14716</v>
      </c>
      <c r="F33" s="11"/>
      <c r="G33" s="11"/>
      <c r="H33" s="25" t="s">
        <v>158</v>
      </c>
      <c r="I33" s="23" t="s">
        <v>157</v>
      </c>
      <c r="J33" s="21" t="s">
        <v>159</v>
      </c>
      <c r="K33" s="11"/>
      <c r="L33" s="22" t="s">
        <v>163</v>
      </c>
      <c r="M33" s="22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1">
        <v>0</v>
      </c>
      <c r="AB33" s="13">
        <v>2</v>
      </c>
      <c r="AC33" s="13">
        <v>3</v>
      </c>
      <c r="AD33" s="18">
        <v>27</v>
      </c>
      <c r="AE33" s="12">
        <v>2</v>
      </c>
      <c r="AF33" s="11">
        <v>2</v>
      </c>
      <c r="AG33" s="12">
        <v>1</v>
      </c>
      <c r="AH33" s="12">
        <v>43</v>
      </c>
      <c r="AI33" s="11">
        <v>14</v>
      </c>
      <c r="AJ33" s="11">
        <v>108</v>
      </c>
      <c r="AK33" s="13">
        <v>10</v>
      </c>
      <c r="AL33" s="11">
        <v>3</v>
      </c>
      <c r="AM33" s="12">
        <v>4</v>
      </c>
      <c r="AN33" s="11">
        <v>5</v>
      </c>
      <c r="AO33" s="13">
        <v>1</v>
      </c>
      <c r="AP33" s="14">
        <v>354</v>
      </c>
      <c r="AQ33" s="18">
        <v>31</v>
      </c>
      <c r="AR33" s="34">
        <v>0.3</v>
      </c>
      <c r="AS33" s="18">
        <v>9</v>
      </c>
      <c r="AT33" s="18">
        <v>3</v>
      </c>
      <c r="AU33" s="14">
        <v>1</v>
      </c>
      <c r="AV33" s="14">
        <v>5</v>
      </c>
      <c r="AW33" s="18">
        <v>60</v>
      </c>
      <c r="AX33" s="14">
        <v>36</v>
      </c>
      <c r="AY33" s="15">
        <v>1.3</v>
      </c>
      <c r="AZ33" s="20">
        <v>1.9099999999999999E-2</v>
      </c>
      <c r="BA33" s="20">
        <v>2.6100000000000002E-2</v>
      </c>
      <c r="BB33" s="15">
        <v>0.09</v>
      </c>
      <c r="BC33" s="16">
        <v>1.3</v>
      </c>
      <c r="BD33" s="15">
        <v>0.94</v>
      </c>
      <c r="BE33" s="15">
        <v>0.1</v>
      </c>
      <c r="BF33" s="17">
        <v>4.7E-2</v>
      </c>
      <c r="BG33" s="15">
        <v>0.14000000000000001</v>
      </c>
    </row>
    <row r="34" spans="1:59" ht="12" customHeight="1" x14ac:dyDescent="0.25">
      <c r="A34" s="19" t="s">
        <v>90</v>
      </c>
      <c r="B34" s="3" t="s">
        <v>47</v>
      </c>
      <c r="C34" s="23" t="s">
        <v>48</v>
      </c>
      <c r="D34" s="23" t="s">
        <v>160</v>
      </c>
      <c r="E34" s="24">
        <v>14716</v>
      </c>
      <c r="F34" s="11"/>
      <c r="G34" s="11"/>
      <c r="H34" s="25" t="s">
        <v>158</v>
      </c>
      <c r="I34" s="23" t="s">
        <v>157</v>
      </c>
      <c r="J34" s="21" t="s">
        <v>159</v>
      </c>
      <c r="K34" s="11"/>
      <c r="L34" s="22" t="s">
        <v>163</v>
      </c>
      <c r="M34" s="22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1">
        <v>0</v>
      </c>
      <c r="AB34" s="13">
        <v>2</v>
      </c>
      <c r="AC34" s="13">
        <v>2</v>
      </c>
      <c r="AD34" s="18">
        <v>14</v>
      </c>
      <c r="AE34" s="12">
        <v>2</v>
      </c>
      <c r="AF34" s="11">
        <v>3</v>
      </c>
      <c r="AG34" s="12">
        <v>1</v>
      </c>
      <c r="AH34" s="12">
        <v>112</v>
      </c>
      <c r="AI34" s="11">
        <v>18</v>
      </c>
      <c r="AJ34" s="11">
        <v>87</v>
      </c>
      <c r="AK34" s="13">
        <v>6</v>
      </c>
      <c r="AL34" s="11">
        <v>2</v>
      </c>
      <c r="AM34" s="12">
        <v>3</v>
      </c>
      <c r="AN34" s="11">
        <v>5</v>
      </c>
      <c r="AO34" s="13">
        <v>1</v>
      </c>
      <c r="AP34" s="14">
        <v>389</v>
      </c>
      <c r="AQ34" s="18">
        <v>66</v>
      </c>
      <c r="AR34" s="34">
        <v>0.1</v>
      </c>
      <c r="AS34" s="18">
        <v>13</v>
      </c>
      <c r="AT34" s="18">
        <v>3</v>
      </c>
      <c r="AU34" s="14">
        <v>1</v>
      </c>
      <c r="AV34" s="14">
        <v>5</v>
      </c>
      <c r="AW34" s="18">
        <v>60</v>
      </c>
      <c r="AX34" s="14">
        <v>34</v>
      </c>
      <c r="AY34" s="15">
        <v>2</v>
      </c>
      <c r="AZ34" s="20">
        <v>2.75E-2</v>
      </c>
      <c r="BA34" s="20">
        <v>3.2000000000000001E-2</v>
      </c>
      <c r="BB34" s="15">
        <v>7.0000000000000007E-2</v>
      </c>
      <c r="BC34" s="16">
        <v>3.5</v>
      </c>
      <c r="BD34" s="15">
        <v>1.67</v>
      </c>
      <c r="BE34" s="15">
        <v>0.08</v>
      </c>
      <c r="BF34" s="17">
        <v>2.8000000000000001E-2</v>
      </c>
      <c r="BG34" s="15">
        <v>0.12</v>
      </c>
    </row>
    <row r="35" spans="1:59" ht="12" customHeight="1" x14ac:dyDescent="0.25">
      <c r="A35" s="19" t="s">
        <v>91</v>
      </c>
      <c r="B35" s="3" t="s">
        <v>47</v>
      </c>
      <c r="C35" s="23" t="s">
        <v>48</v>
      </c>
      <c r="D35" s="23" t="s">
        <v>160</v>
      </c>
      <c r="E35" s="24">
        <v>14716</v>
      </c>
      <c r="F35" s="11"/>
      <c r="G35" s="11"/>
      <c r="H35" s="25" t="s">
        <v>158</v>
      </c>
      <c r="I35" s="23" t="s">
        <v>157</v>
      </c>
      <c r="J35" s="21" t="s">
        <v>159</v>
      </c>
      <c r="K35" s="11"/>
      <c r="L35" s="22" t="s">
        <v>163</v>
      </c>
      <c r="M35" s="22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1">
        <v>0</v>
      </c>
      <c r="AB35" s="13">
        <v>2</v>
      </c>
      <c r="AC35" s="13">
        <v>2</v>
      </c>
      <c r="AD35" s="18">
        <v>11</v>
      </c>
      <c r="AE35" s="12">
        <v>2</v>
      </c>
      <c r="AF35" s="11">
        <v>3</v>
      </c>
      <c r="AG35" s="12">
        <v>1</v>
      </c>
      <c r="AH35" s="12">
        <v>54</v>
      </c>
      <c r="AI35" s="11">
        <v>19</v>
      </c>
      <c r="AJ35" s="11">
        <v>208</v>
      </c>
      <c r="AK35" s="13">
        <v>3</v>
      </c>
      <c r="AL35" s="11">
        <v>3</v>
      </c>
      <c r="AM35" s="12">
        <v>2</v>
      </c>
      <c r="AN35" s="11">
        <v>5</v>
      </c>
      <c r="AO35" s="13">
        <v>1</v>
      </c>
      <c r="AP35" s="14">
        <v>438</v>
      </c>
      <c r="AQ35" s="18">
        <v>30</v>
      </c>
      <c r="AR35" s="34">
        <v>0.4</v>
      </c>
      <c r="AS35" s="18">
        <v>10</v>
      </c>
      <c r="AT35" s="18">
        <v>3</v>
      </c>
      <c r="AU35" s="14">
        <v>1</v>
      </c>
      <c r="AV35" s="14">
        <v>5</v>
      </c>
      <c r="AW35" s="18">
        <v>107</v>
      </c>
      <c r="AX35" s="14">
        <v>36</v>
      </c>
      <c r="AY35" s="15">
        <v>1.75</v>
      </c>
      <c r="AZ35" s="20">
        <v>3.0599999999999999E-2</v>
      </c>
      <c r="BA35" s="20">
        <v>3.5799999999999998E-2</v>
      </c>
      <c r="BB35" s="15">
        <v>0.06</v>
      </c>
      <c r="BC35" s="16">
        <v>1.7</v>
      </c>
      <c r="BD35" s="15">
        <v>1.21</v>
      </c>
      <c r="BE35" s="15">
        <v>0.1</v>
      </c>
      <c r="BF35" s="17">
        <v>3.1E-2</v>
      </c>
      <c r="BG35" s="15">
        <v>0.12</v>
      </c>
    </row>
    <row r="36" spans="1:59" ht="12" customHeight="1" x14ac:dyDescent="0.25">
      <c r="A36" s="19" t="s">
        <v>92</v>
      </c>
      <c r="B36" s="3" t="s">
        <v>47</v>
      </c>
      <c r="C36" s="23" t="s">
        <v>48</v>
      </c>
      <c r="D36" s="23" t="s">
        <v>160</v>
      </c>
      <c r="E36" s="24">
        <v>14716</v>
      </c>
      <c r="F36" s="11"/>
      <c r="G36" s="11"/>
      <c r="H36" s="25" t="s">
        <v>158</v>
      </c>
      <c r="I36" s="23" t="s">
        <v>157</v>
      </c>
      <c r="J36" s="21" t="s">
        <v>159</v>
      </c>
      <c r="K36" s="11"/>
      <c r="L36" s="22" t="s">
        <v>163</v>
      </c>
      <c r="M36" s="22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1">
        <v>0</v>
      </c>
      <c r="AB36" s="13">
        <v>2</v>
      </c>
      <c r="AC36" s="13">
        <v>3</v>
      </c>
      <c r="AD36" s="18">
        <v>3</v>
      </c>
      <c r="AE36" s="12">
        <v>2</v>
      </c>
      <c r="AF36" s="11">
        <v>3</v>
      </c>
      <c r="AG36" s="12">
        <v>1</v>
      </c>
      <c r="AH36" s="12">
        <v>66</v>
      </c>
      <c r="AI36" s="11">
        <v>17</v>
      </c>
      <c r="AJ36" s="11">
        <v>33</v>
      </c>
      <c r="AK36" s="13">
        <v>18</v>
      </c>
      <c r="AL36" s="11">
        <v>2</v>
      </c>
      <c r="AM36" s="12">
        <v>3</v>
      </c>
      <c r="AN36" s="11">
        <v>5</v>
      </c>
      <c r="AO36" s="13">
        <v>1</v>
      </c>
      <c r="AP36" s="14">
        <v>635</v>
      </c>
      <c r="AQ36" s="18">
        <v>33</v>
      </c>
      <c r="AR36" s="34">
        <v>0.1</v>
      </c>
      <c r="AS36" s="18">
        <v>12</v>
      </c>
      <c r="AT36" s="18">
        <v>1</v>
      </c>
      <c r="AU36" s="14">
        <v>1</v>
      </c>
      <c r="AV36" s="14">
        <v>5</v>
      </c>
      <c r="AW36" s="18">
        <v>86</v>
      </c>
      <c r="AX36" s="14">
        <v>41</v>
      </c>
      <c r="AY36" s="15">
        <v>2.08</v>
      </c>
      <c r="AZ36" s="20">
        <v>3.8899999999999997E-2</v>
      </c>
      <c r="BA36" s="20">
        <v>3.9899999999999998E-2</v>
      </c>
      <c r="BB36" s="15">
        <v>0.02</v>
      </c>
      <c r="BC36" s="16">
        <v>4.4000000000000004</v>
      </c>
      <c r="BD36" s="15">
        <v>1.5</v>
      </c>
      <c r="BE36" s="15">
        <v>0.05</v>
      </c>
      <c r="BF36" s="17">
        <v>1.7999999999999999E-2</v>
      </c>
      <c r="BG36" s="15">
        <v>0.17</v>
      </c>
    </row>
    <row r="37" spans="1:59" ht="12" customHeight="1" x14ac:dyDescent="0.25">
      <c r="A37" s="19" t="s">
        <v>93</v>
      </c>
      <c r="B37" s="3" t="s">
        <v>47</v>
      </c>
      <c r="C37" s="23" t="s">
        <v>48</v>
      </c>
      <c r="D37" s="23" t="s">
        <v>160</v>
      </c>
      <c r="E37" s="24">
        <v>14716</v>
      </c>
      <c r="F37" s="11"/>
      <c r="G37" s="11"/>
      <c r="H37" s="25" t="s">
        <v>158</v>
      </c>
      <c r="I37" s="23" t="s">
        <v>157</v>
      </c>
      <c r="J37" s="21" t="s">
        <v>159</v>
      </c>
      <c r="K37" s="11"/>
      <c r="L37" s="22" t="s">
        <v>163</v>
      </c>
      <c r="M37" s="22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1">
        <v>0</v>
      </c>
      <c r="AB37" s="13">
        <v>2</v>
      </c>
      <c r="AC37" s="13">
        <v>4</v>
      </c>
      <c r="AD37" s="18">
        <v>26</v>
      </c>
      <c r="AE37" s="12">
        <v>2</v>
      </c>
      <c r="AF37" s="11">
        <v>3</v>
      </c>
      <c r="AG37" s="12">
        <v>1</v>
      </c>
      <c r="AH37" s="12">
        <v>72</v>
      </c>
      <c r="AI37" s="11">
        <v>21</v>
      </c>
      <c r="AJ37" s="11">
        <v>137</v>
      </c>
      <c r="AK37" s="13">
        <v>2</v>
      </c>
      <c r="AL37" s="11">
        <v>4</v>
      </c>
      <c r="AM37" s="12">
        <v>5</v>
      </c>
      <c r="AN37" s="11">
        <v>5</v>
      </c>
      <c r="AO37" s="13">
        <v>1</v>
      </c>
      <c r="AP37" s="12">
        <v>617</v>
      </c>
      <c r="AQ37" s="11">
        <v>52</v>
      </c>
      <c r="AR37" s="34">
        <v>0.1</v>
      </c>
      <c r="AS37" s="11">
        <v>8</v>
      </c>
      <c r="AT37" s="11">
        <v>1</v>
      </c>
      <c r="AU37" s="12">
        <v>1</v>
      </c>
      <c r="AV37" s="12">
        <v>5</v>
      </c>
      <c r="AW37" s="11">
        <v>72</v>
      </c>
      <c r="AX37" s="14">
        <v>38</v>
      </c>
      <c r="AY37" s="15">
        <v>1.81</v>
      </c>
      <c r="AZ37" s="20">
        <v>1.5900000000000001E-2</v>
      </c>
      <c r="BA37" s="20">
        <v>3.9E-2</v>
      </c>
      <c r="BB37" s="15">
        <v>0.09</v>
      </c>
      <c r="BC37" s="16">
        <v>1.8</v>
      </c>
      <c r="BD37" s="15">
        <v>1.27</v>
      </c>
      <c r="BE37" s="15">
        <v>0.08</v>
      </c>
      <c r="BF37" s="17">
        <v>3.1E-2</v>
      </c>
      <c r="BG37" s="15">
        <v>0.14000000000000001</v>
      </c>
    </row>
    <row r="38" spans="1:59" ht="12" customHeight="1" x14ac:dyDescent="0.25">
      <c r="A38" s="19" t="s">
        <v>94</v>
      </c>
      <c r="B38" s="3" t="s">
        <v>47</v>
      </c>
      <c r="C38" s="23" t="s">
        <v>48</v>
      </c>
      <c r="D38" s="23" t="s">
        <v>160</v>
      </c>
      <c r="E38" s="24">
        <v>14716</v>
      </c>
      <c r="F38" s="11"/>
      <c r="G38" s="11"/>
      <c r="H38" s="25" t="s">
        <v>158</v>
      </c>
      <c r="I38" s="23" t="s">
        <v>157</v>
      </c>
      <c r="J38" s="21" t="s">
        <v>159</v>
      </c>
      <c r="K38" s="11"/>
      <c r="L38" s="22" t="s">
        <v>163</v>
      </c>
      <c r="M38" s="22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1">
        <v>0</v>
      </c>
      <c r="AB38" s="13">
        <v>2</v>
      </c>
      <c r="AC38" s="13">
        <v>4</v>
      </c>
      <c r="AD38" s="11">
        <v>10</v>
      </c>
      <c r="AE38" s="14">
        <v>2</v>
      </c>
      <c r="AF38" s="11">
        <v>5</v>
      </c>
      <c r="AG38" s="12">
        <v>1</v>
      </c>
      <c r="AH38" s="12">
        <v>97</v>
      </c>
      <c r="AI38" s="11">
        <v>30</v>
      </c>
      <c r="AJ38" s="11">
        <v>356</v>
      </c>
      <c r="AK38" s="13">
        <v>1</v>
      </c>
      <c r="AL38" s="11">
        <v>4</v>
      </c>
      <c r="AM38" s="12">
        <v>5</v>
      </c>
      <c r="AN38" s="11">
        <v>5</v>
      </c>
      <c r="AO38" s="13">
        <v>1</v>
      </c>
      <c r="AP38" s="12">
        <v>1130</v>
      </c>
      <c r="AQ38" s="11">
        <v>103</v>
      </c>
      <c r="AR38" s="34">
        <v>0.3</v>
      </c>
      <c r="AS38" s="11">
        <v>13</v>
      </c>
      <c r="AT38" s="11">
        <v>1</v>
      </c>
      <c r="AU38" s="12">
        <v>1</v>
      </c>
      <c r="AV38" s="14">
        <v>5</v>
      </c>
      <c r="AW38" s="11">
        <v>89</v>
      </c>
      <c r="AX38" s="14"/>
      <c r="AY38" s="15">
        <v>2.06</v>
      </c>
      <c r="AZ38" s="15">
        <v>3.69</v>
      </c>
      <c r="BA38" s="15">
        <v>6.18</v>
      </c>
      <c r="BB38" s="15">
        <v>7.0000000000000007E-2</v>
      </c>
      <c r="BC38" s="16">
        <v>3.8</v>
      </c>
      <c r="BD38" s="15">
        <v>1.2</v>
      </c>
      <c r="BE38" s="15">
        <v>7.0000000000000007E-2</v>
      </c>
      <c r="BF38" s="17">
        <v>0.03</v>
      </c>
      <c r="BG38" s="15">
        <v>0.11</v>
      </c>
    </row>
    <row r="39" spans="1:59" ht="12" customHeight="1" x14ac:dyDescent="0.25">
      <c r="A39" s="19" t="s">
        <v>95</v>
      </c>
      <c r="B39" s="3" t="s">
        <v>47</v>
      </c>
      <c r="C39" s="23" t="s">
        <v>48</v>
      </c>
      <c r="D39" s="23" t="s">
        <v>160</v>
      </c>
      <c r="E39" s="24">
        <v>14716</v>
      </c>
      <c r="F39" s="11"/>
      <c r="G39" s="11"/>
      <c r="H39" s="25" t="s">
        <v>158</v>
      </c>
      <c r="I39" s="23" t="s">
        <v>157</v>
      </c>
      <c r="J39" s="21" t="s">
        <v>159</v>
      </c>
      <c r="K39" s="11"/>
      <c r="L39" s="22" t="s">
        <v>163</v>
      </c>
      <c r="M39" s="22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1">
        <v>0</v>
      </c>
      <c r="AB39" s="13">
        <v>2</v>
      </c>
      <c r="AC39" s="13">
        <v>2</v>
      </c>
      <c r="AD39" s="11">
        <v>11</v>
      </c>
      <c r="AE39" s="14">
        <v>2</v>
      </c>
      <c r="AF39" s="11">
        <v>4</v>
      </c>
      <c r="AG39" s="12">
        <v>1</v>
      </c>
      <c r="AH39" s="12">
        <v>53</v>
      </c>
      <c r="AI39" s="11">
        <v>16</v>
      </c>
      <c r="AJ39" s="11">
        <v>20</v>
      </c>
      <c r="AK39" s="13">
        <v>9</v>
      </c>
      <c r="AL39" s="11">
        <v>4</v>
      </c>
      <c r="AM39" s="12">
        <v>9</v>
      </c>
      <c r="AN39" s="11">
        <v>5</v>
      </c>
      <c r="AO39" s="13">
        <v>1</v>
      </c>
      <c r="AP39" s="12">
        <v>813</v>
      </c>
      <c r="AQ39" s="11">
        <v>44</v>
      </c>
      <c r="AR39" s="34">
        <v>0.1</v>
      </c>
      <c r="AS39" s="11">
        <v>9</v>
      </c>
      <c r="AT39" s="11">
        <v>1</v>
      </c>
      <c r="AU39" s="12">
        <v>1</v>
      </c>
      <c r="AV39" s="14">
        <v>5</v>
      </c>
      <c r="AW39" s="11">
        <v>82</v>
      </c>
      <c r="AX39" s="14"/>
      <c r="AY39" s="15">
        <v>1.7</v>
      </c>
      <c r="AZ39" s="15">
        <v>2.4500000000000002</v>
      </c>
      <c r="BA39" s="15">
        <v>3.72</v>
      </c>
      <c r="BB39" s="15">
        <v>0.06</v>
      </c>
      <c r="BC39" s="16">
        <v>2.9</v>
      </c>
      <c r="BD39" s="15">
        <v>1.38</v>
      </c>
      <c r="BE39" s="15">
        <v>0.08</v>
      </c>
      <c r="BF39" s="17">
        <v>3.6999999999999998E-2</v>
      </c>
      <c r="BG39" s="15">
        <v>0.12</v>
      </c>
    </row>
    <row r="40" spans="1:59" ht="12" customHeight="1" x14ac:dyDescent="0.25">
      <c r="A40" s="19" t="s">
        <v>96</v>
      </c>
      <c r="B40" s="3" t="s">
        <v>47</v>
      </c>
      <c r="C40" s="23" t="s">
        <v>48</v>
      </c>
      <c r="D40" s="23" t="s">
        <v>160</v>
      </c>
      <c r="E40" s="24">
        <v>14716</v>
      </c>
      <c r="F40" s="11"/>
      <c r="G40" s="11"/>
      <c r="H40" s="25" t="s">
        <v>158</v>
      </c>
      <c r="I40" s="23" t="s">
        <v>157</v>
      </c>
      <c r="J40" s="21" t="s">
        <v>159</v>
      </c>
      <c r="K40" s="11"/>
      <c r="L40" s="22" t="s">
        <v>163</v>
      </c>
      <c r="M40" s="22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1">
        <v>0</v>
      </c>
      <c r="AB40" s="13">
        <v>2</v>
      </c>
      <c r="AC40" s="13">
        <v>3</v>
      </c>
      <c r="AD40" s="11">
        <v>35</v>
      </c>
      <c r="AE40" s="14">
        <v>2</v>
      </c>
      <c r="AF40" s="11">
        <v>4</v>
      </c>
      <c r="AG40" s="12">
        <v>1</v>
      </c>
      <c r="AH40" s="12">
        <v>91</v>
      </c>
      <c r="AI40" s="11">
        <v>22</v>
      </c>
      <c r="AJ40" s="11">
        <v>15</v>
      </c>
      <c r="AK40" s="13">
        <v>1</v>
      </c>
      <c r="AL40" s="11">
        <v>4</v>
      </c>
      <c r="AM40" s="12">
        <v>7</v>
      </c>
      <c r="AN40" s="11">
        <v>20</v>
      </c>
      <c r="AO40" s="13">
        <v>1</v>
      </c>
      <c r="AP40" s="12">
        <v>1156</v>
      </c>
      <c r="AQ40" s="11">
        <v>51</v>
      </c>
      <c r="AR40" s="34">
        <v>0.1</v>
      </c>
      <c r="AS40" s="11">
        <v>17</v>
      </c>
      <c r="AT40" s="11">
        <v>1</v>
      </c>
      <c r="AU40" s="12">
        <v>1</v>
      </c>
      <c r="AV40" s="14">
        <v>5</v>
      </c>
      <c r="AW40" s="11">
        <v>117</v>
      </c>
      <c r="AX40" s="14"/>
      <c r="AY40" s="15">
        <v>2.5499999999999998</v>
      </c>
      <c r="AZ40" s="15">
        <v>4.9400000000000004</v>
      </c>
      <c r="BA40" s="15">
        <v>5.18</v>
      </c>
      <c r="BB40" s="15">
        <v>0.14000000000000001</v>
      </c>
      <c r="BC40" s="16">
        <v>7.2</v>
      </c>
      <c r="BD40" s="15">
        <v>2.0699999999999998</v>
      </c>
      <c r="BE40" s="15">
        <v>0.04</v>
      </c>
      <c r="BF40" s="17">
        <v>2.1999999999999999E-2</v>
      </c>
      <c r="BG40" s="15">
        <v>0.12</v>
      </c>
    </row>
    <row r="41" spans="1:59" ht="12" customHeight="1" x14ac:dyDescent="0.25">
      <c r="A41" s="19" t="s">
        <v>97</v>
      </c>
      <c r="B41" s="3" t="s">
        <v>47</v>
      </c>
      <c r="C41" s="23" t="s">
        <v>48</v>
      </c>
      <c r="D41" s="23" t="s">
        <v>160</v>
      </c>
      <c r="E41" s="24">
        <v>14716</v>
      </c>
      <c r="F41" s="11"/>
      <c r="G41" s="11"/>
      <c r="H41" s="25" t="s">
        <v>158</v>
      </c>
      <c r="I41" s="23" t="s">
        <v>157</v>
      </c>
      <c r="J41" s="21" t="s">
        <v>159</v>
      </c>
      <c r="K41" s="11"/>
      <c r="L41" s="22" t="s">
        <v>163</v>
      </c>
      <c r="M41" s="22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1">
        <v>0</v>
      </c>
      <c r="AB41" s="13">
        <v>2</v>
      </c>
      <c r="AC41" s="13">
        <v>2</v>
      </c>
      <c r="AD41" s="11">
        <v>109</v>
      </c>
      <c r="AE41" s="14">
        <v>2</v>
      </c>
      <c r="AF41" s="11">
        <v>4</v>
      </c>
      <c r="AG41" s="12">
        <v>1</v>
      </c>
      <c r="AH41" s="12">
        <v>114</v>
      </c>
      <c r="AI41" s="11">
        <v>30</v>
      </c>
      <c r="AJ41" s="11">
        <v>105</v>
      </c>
      <c r="AK41" s="13">
        <v>8</v>
      </c>
      <c r="AL41" s="11">
        <v>5</v>
      </c>
      <c r="AM41" s="12">
        <v>21</v>
      </c>
      <c r="AN41" s="11">
        <v>10</v>
      </c>
      <c r="AO41" s="13">
        <v>1</v>
      </c>
      <c r="AP41" s="12">
        <v>1124</v>
      </c>
      <c r="AQ41" s="11">
        <v>62</v>
      </c>
      <c r="AR41" s="34">
        <v>0.2</v>
      </c>
      <c r="AS41" s="11">
        <v>15</v>
      </c>
      <c r="AT41" s="11">
        <v>1</v>
      </c>
      <c r="AU41" s="12">
        <v>1</v>
      </c>
      <c r="AV41" s="14">
        <v>5</v>
      </c>
      <c r="AW41" s="11">
        <v>138</v>
      </c>
      <c r="AX41" s="14"/>
      <c r="AY41" s="15">
        <v>2.86</v>
      </c>
      <c r="AZ41" s="15">
        <v>3.81</v>
      </c>
      <c r="BA41" s="15">
        <v>6.11</v>
      </c>
      <c r="BB41" s="15">
        <v>0.32</v>
      </c>
      <c r="BC41" s="16">
        <v>6</v>
      </c>
      <c r="BD41" s="15">
        <v>2.25</v>
      </c>
      <c r="BE41" s="15">
        <v>0.04</v>
      </c>
      <c r="BF41" s="17">
        <v>2.5999999999999999E-2</v>
      </c>
      <c r="BG41" s="15">
        <v>0.12</v>
      </c>
    </row>
    <row r="42" spans="1:59" ht="12" customHeight="1" x14ac:dyDescent="0.25">
      <c r="A42" s="19" t="s">
        <v>98</v>
      </c>
      <c r="B42" s="3" t="s">
        <v>47</v>
      </c>
      <c r="C42" s="23" t="s">
        <v>48</v>
      </c>
      <c r="D42" s="23" t="s">
        <v>160</v>
      </c>
      <c r="E42" s="24">
        <v>14716</v>
      </c>
      <c r="F42" s="11"/>
      <c r="G42" s="11"/>
      <c r="H42" s="25" t="s">
        <v>158</v>
      </c>
      <c r="I42" s="23" t="s">
        <v>157</v>
      </c>
      <c r="J42" s="21" t="s">
        <v>159</v>
      </c>
      <c r="K42" s="11"/>
      <c r="L42" s="22" t="s">
        <v>163</v>
      </c>
      <c r="M42" s="22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1">
        <v>0</v>
      </c>
      <c r="AB42" s="13">
        <v>2</v>
      </c>
      <c r="AC42" s="13">
        <v>2</v>
      </c>
      <c r="AD42" s="11">
        <v>1</v>
      </c>
      <c r="AE42" s="14">
        <v>2</v>
      </c>
      <c r="AF42" s="11">
        <v>4</v>
      </c>
      <c r="AG42" s="12">
        <v>1</v>
      </c>
      <c r="AH42" s="12">
        <v>37</v>
      </c>
      <c r="AI42" s="11">
        <v>13</v>
      </c>
      <c r="AJ42" s="11">
        <v>14</v>
      </c>
      <c r="AK42" s="13">
        <v>4</v>
      </c>
      <c r="AL42" s="11">
        <v>5</v>
      </c>
      <c r="AM42" s="12">
        <v>3</v>
      </c>
      <c r="AN42" s="11">
        <v>5</v>
      </c>
      <c r="AO42" s="13">
        <v>1</v>
      </c>
      <c r="AP42" s="12">
        <v>600</v>
      </c>
      <c r="AQ42" s="11">
        <v>42</v>
      </c>
      <c r="AR42" s="34">
        <v>0.1</v>
      </c>
      <c r="AS42" s="11">
        <v>9</v>
      </c>
      <c r="AT42" s="11">
        <v>1</v>
      </c>
      <c r="AU42" s="12">
        <v>1</v>
      </c>
      <c r="AV42" s="14">
        <v>5</v>
      </c>
      <c r="AW42" s="11">
        <v>60</v>
      </c>
      <c r="AX42" s="14"/>
      <c r="AY42" s="15">
        <v>1.1299999999999999</v>
      </c>
      <c r="AZ42" s="15">
        <v>2.1</v>
      </c>
      <c r="BA42" s="15">
        <v>2.57</v>
      </c>
      <c r="BB42" s="15">
        <v>0.03</v>
      </c>
      <c r="BC42" s="16">
        <v>1.9</v>
      </c>
      <c r="BD42" s="15">
        <v>0.88</v>
      </c>
      <c r="BE42" s="15">
        <v>0.12</v>
      </c>
      <c r="BF42" s="17">
        <v>4.2000000000000003E-2</v>
      </c>
      <c r="BG42" s="15">
        <v>0.12</v>
      </c>
    </row>
    <row r="43" spans="1:59" ht="12" customHeight="1" x14ac:dyDescent="0.25">
      <c r="A43" s="19" t="s">
        <v>99</v>
      </c>
      <c r="B43" s="3" t="s">
        <v>47</v>
      </c>
      <c r="C43" s="23" t="s">
        <v>48</v>
      </c>
      <c r="D43" s="23" t="s">
        <v>160</v>
      </c>
      <c r="E43" s="24">
        <v>14716</v>
      </c>
      <c r="F43" s="11"/>
      <c r="G43" s="11"/>
      <c r="H43" s="25" t="s">
        <v>158</v>
      </c>
      <c r="I43" s="23" t="s">
        <v>157</v>
      </c>
      <c r="J43" s="21" t="s">
        <v>159</v>
      </c>
      <c r="K43" s="11"/>
      <c r="L43" s="22" t="s">
        <v>163</v>
      </c>
      <c r="M43" s="22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1">
        <v>0</v>
      </c>
      <c r="AB43" s="13">
        <v>2</v>
      </c>
      <c r="AC43" s="13">
        <v>2</v>
      </c>
      <c r="AD43" s="11">
        <v>5</v>
      </c>
      <c r="AE43" s="14">
        <v>2</v>
      </c>
      <c r="AF43" s="11">
        <v>6</v>
      </c>
      <c r="AG43" s="12">
        <v>1</v>
      </c>
      <c r="AH43" s="12">
        <v>32</v>
      </c>
      <c r="AI43" s="11">
        <v>10</v>
      </c>
      <c r="AJ43" s="11">
        <v>6</v>
      </c>
      <c r="AK43" s="13">
        <v>10</v>
      </c>
      <c r="AL43" s="11">
        <v>4</v>
      </c>
      <c r="AM43" s="12">
        <v>2</v>
      </c>
      <c r="AN43" s="11">
        <v>5</v>
      </c>
      <c r="AO43" s="13">
        <v>1</v>
      </c>
      <c r="AP43" s="12">
        <v>566</v>
      </c>
      <c r="AQ43" s="11">
        <v>25</v>
      </c>
      <c r="AR43" s="34">
        <v>0.1</v>
      </c>
      <c r="AS43" s="11">
        <v>9</v>
      </c>
      <c r="AT43" s="11">
        <v>1</v>
      </c>
      <c r="AU43" s="12">
        <v>1</v>
      </c>
      <c r="AV43" s="14">
        <v>5</v>
      </c>
      <c r="AW43" s="11">
        <v>53</v>
      </c>
      <c r="AX43" s="14"/>
      <c r="AY43" s="15">
        <v>1.07</v>
      </c>
      <c r="AZ43" s="15">
        <v>1.94</v>
      </c>
      <c r="BA43" s="15">
        <v>2.37</v>
      </c>
      <c r="BB43" s="15">
        <v>0.04</v>
      </c>
      <c r="BC43" s="16">
        <v>1.8</v>
      </c>
      <c r="BD43" s="15">
        <v>0.89</v>
      </c>
      <c r="BE43" s="15">
        <v>0.11</v>
      </c>
      <c r="BF43" s="17">
        <v>4.1000000000000002E-2</v>
      </c>
      <c r="BG43" s="15">
        <v>0.13</v>
      </c>
    </row>
    <row r="44" spans="1:59" ht="12" customHeight="1" x14ac:dyDescent="0.25">
      <c r="A44" s="19" t="s">
        <v>100</v>
      </c>
      <c r="B44" s="3" t="s">
        <v>47</v>
      </c>
      <c r="C44" s="23" t="s">
        <v>48</v>
      </c>
      <c r="D44" s="23" t="s">
        <v>160</v>
      </c>
      <c r="E44" s="24">
        <v>14716</v>
      </c>
      <c r="F44" s="11"/>
      <c r="G44" s="11"/>
      <c r="H44" s="25" t="s">
        <v>158</v>
      </c>
      <c r="I44" s="23" t="s">
        <v>157</v>
      </c>
      <c r="J44" s="21" t="s">
        <v>159</v>
      </c>
      <c r="K44" s="11"/>
      <c r="L44" s="22" t="s">
        <v>163</v>
      </c>
      <c r="M44" s="22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1">
        <v>0</v>
      </c>
      <c r="AB44" s="13">
        <v>2</v>
      </c>
      <c r="AC44" s="13">
        <v>2</v>
      </c>
      <c r="AD44" s="11">
        <v>185</v>
      </c>
      <c r="AE44" s="14">
        <v>2</v>
      </c>
      <c r="AF44" s="11">
        <v>6</v>
      </c>
      <c r="AG44" s="12">
        <v>1</v>
      </c>
      <c r="AH44" s="12">
        <v>130</v>
      </c>
      <c r="AI44" s="11">
        <v>23</v>
      </c>
      <c r="AJ44" s="11">
        <v>12</v>
      </c>
      <c r="AK44" s="13">
        <v>9</v>
      </c>
      <c r="AL44" s="11">
        <v>27</v>
      </c>
      <c r="AM44" s="12">
        <v>9</v>
      </c>
      <c r="AN44" s="11">
        <v>5</v>
      </c>
      <c r="AO44" s="13">
        <v>1</v>
      </c>
      <c r="AP44" s="12">
        <v>641</v>
      </c>
      <c r="AQ44" s="11">
        <v>70</v>
      </c>
      <c r="AR44" s="34">
        <v>0.1</v>
      </c>
      <c r="AS44" s="11">
        <v>15</v>
      </c>
      <c r="AT44" s="11">
        <v>8</v>
      </c>
      <c r="AU44" s="12">
        <v>1</v>
      </c>
      <c r="AV44" s="14">
        <v>5</v>
      </c>
      <c r="AW44" s="11">
        <v>126</v>
      </c>
      <c r="AX44" s="14"/>
      <c r="AY44" s="15">
        <v>2.48</v>
      </c>
      <c r="AZ44" s="15">
        <v>1.52</v>
      </c>
      <c r="BA44" s="15">
        <v>4.8499999999999996</v>
      </c>
      <c r="BB44" s="15">
        <v>0.61</v>
      </c>
      <c r="BC44" s="16">
        <v>3.5</v>
      </c>
      <c r="BD44" s="15">
        <v>1.92</v>
      </c>
      <c r="BE44" s="15">
        <v>0.04</v>
      </c>
      <c r="BF44" s="17">
        <v>5.2999999999999999E-2</v>
      </c>
      <c r="BG44" s="15">
        <v>0.21</v>
      </c>
    </row>
    <row r="45" spans="1:59" ht="12" customHeight="1" x14ac:dyDescent="0.25">
      <c r="A45" s="19" t="s">
        <v>101</v>
      </c>
      <c r="B45" s="3" t="s">
        <v>47</v>
      </c>
      <c r="C45" s="23" t="s">
        <v>48</v>
      </c>
      <c r="D45" s="23" t="s">
        <v>160</v>
      </c>
      <c r="E45" s="24">
        <v>14716</v>
      </c>
      <c r="F45" s="11"/>
      <c r="G45" s="11"/>
      <c r="H45" s="25" t="s">
        <v>158</v>
      </c>
      <c r="I45" s="23" t="s">
        <v>157</v>
      </c>
      <c r="J45" s="21" t="s">
        <v>159</v>
      </c>
      <c r="K45" s="11"/>
      <c r="L45" s="22" t="s">
        <v>163</v>
      </c>
      <c r="M45" s="22" t="s">
        <v>162</v>
      </c>
      <c r="N45" s="15">
        <v>63.62</v>
      </c>
      <c r="O45" s="15">
        <v>15.73</v>
      </c>
      <c r="P45" s="15">
        <v>0.54</v>
      </c>
      <c r="Q45" s="15">
        <v>5.89</v>
      </c>
      <c r="R45" s="15">
        <v>3.37</v>
      </c>
      <c r="S45" s="15">
        <v>2.9</v>
      </c>
      <c r="T45" s="15">
        <v>7.0000000000000007E-2</v>
      </c>
      <c r="U45" s="15">
        <v>3.8</v>
      </c>
      <c r="V45" s="15">
        <v>2.0699999999999998</v>
      </c>
      <c r="W45" s="15">
        <v>0.09</v>
      </c>
      <c r="X45" s="15">
        <v>0.02</v>
      </c>
      <c r="Y45" s="15">
        <v>1.7</v>
      </c>
      <c r="Z45" s="15">
        <v>5.64</v>
      </c>
      <c r="AA45" s="11">
        <v>105.44</v>
      </c>
      <c r="AB45" s="13">
        <v>2</v>
      </c>
      <c r="AC45" s="13">
        <v>8</v>
      </c>
      <c r="AD45" s="11">
        <v>148</v>
      </c>
      <c r="AE45" s="14">
        <v>2</v>
      </c>
      <c r="AF45" s="11">
        <v>4</v>
      </c>
      <c r="AG45" s="12">
        <v>1</v>
      </c>
      <c r="AH45" s="12">
        <v>116</v>
      </c>
      <c r="AI45" s="11">
        <v>17</v>
      </c>
      <c r="AJ45" s="11">
        <v>38</v>
      </c>
      <c r="AK45" s="13">
        <v>13</v>
      </c>
      <c r="AL45" s="11">
        <v>23</v>
      </c>
      <c r="AM45" s="12">
        <v>5</v>
      </c>
      <c r="AN45" s="11">
        <v>5</v>
      </c>
      <c r="AO45" s="13">
        <v>1</v>
      </c>
      <c r="AP45" s="12">
        <v>570</v>
      </c>
      <c r="AQ45" s="11">
        <v>61</v>
      </c>
      <c r="AR45" s="34">
        <v>0.1</v>
      </c>
      <c r="AS45" s="11">
        <v>11</v>
      </c>
      <c r="AT45" s="11">
        <v>7</v>
      </c>
      <c r="AU45" s="12">
        <v>1</v>
      </c>
      <c r="AV45" s="14">
        <v>5</v>
      </c>
      <c r="AW45" s="11">
        <v>78</v>
      </c>
      <c r="AX45" s="14"/>
      <c r="AY45" s="15">
        <v>2.0299999999999998</v>
      </c>
      <c r="AZ45" s="15">
        <v>1.1299999999999999</v>
      </c>
      <c r="BA45" s="15">
        <v>4.18</v>
      </c>
      <c r="BB45" s="15">
        <v>0.49</v>
      </c>
      <c r="BC45" s="16">
        <v>2</v>
      </c>
      <c r="BD45" s="15">
        <v>1.62</v>
      </c>
      <c r="BE45" s="15">
        <v>0.04</v>
      </c>
      <c r="BF45" s="17">
        <v>4.9000000000000002E-2</v>
      </c>
      <c r="BG45" s="15">
        <v>0.17</v>
      </c>
    </row>
    <row r="46" spans="1:59" ht="12" customHeight="1" x14ac:dyDescent="0.25">
      <c r="A46" s="19" t="s">
        <v>102</v>
      </c>
      <c r="B46" s="3" t="s">
        <v>47</v>
      </c>
      <c r="C46" s="23" t="s">
        <v>48</v>
      </c>
      <c r="D46" s="23" t="s">
        <v>160</v>
      </c>
      <c r="E46" s="24">
        <v>14716</v>
      </c>
      <c r="F46" s="11"/>
      <c r="G46" s="11"/>
      <c r="H46" s="25" t="s">
        <v>158</v>
      </c>
      <c r="I46" s="23" t="s">
        <v>157</v>
      </c>
      <c r="J46" s="21" t="s">
        <v>159</v>
      </c>
      <c r="K46" s="11"/>
      <c r="L46" s="22" t="s">
        <v>163</v>
      </c>
      <c r="M46" s="22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1">
        <v>0</v>
      </c>
      <c r="AB46" s="13">
        <v>2</v>
      </c>
      <c r="AC46" s="13">
        <v>4</v>
      </c>
      <c r="AD46" s="11">
        <v>178</v>
      </c>
      <c r="AE46" s="14">
        <v>2</v>
      </c>
      <c r="AF46" s="11">
        <v>4</v>
      </c>
      <c r="AG46" s="12">
        <v>1</v>
      </c>
      <c r="AH46" s="12">
        <v>117</v>
      </c>
      <c r="AI46" s="11">
        <v>18</v>
      </c>
      <c r="AJ46" s="11">
        <v>56</v>
      </c>
      <c r="AK46" s="13">
        <v>1</v>
      </c>
      <c r="AL46" s="11">
        <v>23</v>
      </c>
      <c r="AM46" s="12">
        <v>14</v>
      </c>
      <c r="AN46" s="11">
        <v>5</v>
      </c>
      <c r="AO46" s="13">
        <v>1</v>
      </c>
      <c r="AP46" s="12">
        <v>610</v>
      </c>
      <c r="AQ46" s="11">
        <v>59</v>
      </c>
      <c r="AR46" s="34">
        <v>0.1</v>
      </c>
      <c r="AS46" s="11">
        <v>11</v>
      </c>
      <c r="AT46" s="11">
        <v>6</v>
      </c>
      <c r="AU46" s="12">
        <v>1</v>
      </c>
      <c r="AV46" s="14">
        <v>5</v>
      </c>
      <c r="AW46" s="11">
        <v>76</v>
      </c>
      <c r="AX46" s="14"/>
      <c r="AY46" s="15">
        <v>2.04</v>
      </c>
      <c r="AZ46" s="15">
        <v>0.89</v>
      </c>
      <c r="BA46" s="15">
        <v>4.3600000000000003</v>
      </c>
      <c r="BB46" s="15">
        <v>0.61</v>
      </c>
      <c r="BC46" s="16">
        <v>1.9</v>
      </c>
      <c r="BD46" s="15">
        <v>1.61</v>
      </c>
      <c r="BE46" s="15">
        <v>0.04</v>
      </c>
      <c r="BF46" s="17">
        <v>4.5999999999999999E-2</v>
      </c>
      <c r="BG46" s="15">
        <v>0.17</v>
      </c>
    </row>
    <row r="47" spans="1:59" ht="12" customHeight="1" x14ac:dyDescent="0.25">
      <c r="A47" s="19" t="s">
        <v>103</v>
      </c>
      <c r="B47" s="3" t="s">
        <v>47</v>
      </c>
      <c r="C47" s="23" t="s">
        <v>48</v>
      </c>
      <c r="D47" s="23" t="s">
        <v>160</v>
      </c>
      <c r="E47" s="24">
        <v>14716</v>
      </c>
      <c r="F47" s="11"/>
      <c r="G47" s="11"/>
      <c r="H47" s="25" t="s">
        <v>158</v>
      </c>
      <c r="I47" s="23" t="s">
        <v>157</v>
      </c>
      <c r="J47" s="21" t="s">
        <v>159</v>
      </c>
      <c r="K47" s="11"/>
      <c r="L47" s="22" t="s">
        <v>163</v>
      </c>
      <c r="M47" s="22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1">
        <v>0</v>
      </c>
      <c r="AB47" s="13">
        <v>2</v>
      </c>
      <c r="AC47" s="13">
        <v>12</v>
      </c>
      <c r="AD47" s="11">
        <v>96</v>
      </c>
      <c r="AE47" s="14">
        <v>2</v>
      </c>
      <c r="AF47" s="11">
        <v>5</v>
      </c>
      <c r="AG47" s="12">
        <v>1</v>
      </c>
      <c r="AH47" s="12">
        <v>142</v>
      </c>
      <c r="AI47" s="11">
        <v>24</v>
      </c>
      <c r="AJ47" s="11">
        <v>60</v>
      </c>
      <c r="AK47" s="13">
        <v>4</v>
      </c>
      <c r="AL47" s="11">
        <v>14</v>
      </c>
      <c r="AM47" s="12">
        <v>9</v>
      </c>
      <c r="AN47" s="11">
        <v>5</v>
      </c>
      <c r="AO47" s="13">
        <v>1</v>
      </c>
      <c r="AP47" s="12">
        <v>949</v>
      </c>
      <c r="AQ47" s="11">
        <v>63</v>
      </c>
      <c r="AR47" s="34">
        <v>0.1</v>
      </c>
      <c r="AS47" s="11">
        <v>16</v>
      </c>
      <c r="AT47" s="11">
        <v>3</v>
      </c>
      <c r="AU47" s="12">
        <v>1</v>
      </c>
      <c r="AV47" s="14">
        <v>5</v>
      </c>
      <c r="AW47" s="11">
        <v>100</v>
      </c>
      <c r="AX47" s="14"/>
      <c r="AY47" s="15">
        <v>2.5</v>
      </c>
      <c r="AZ47" s="15">
        <v>3.36</v>
      </c>
      <c r="BA47" s="15">
        <v>4.6399999999999997</v>
      </c>
      <c r="BB47" s="15">
        <v>0.43</v>
      </c>
      <c r="BC47" s="16">
        <v>5.3</v>
      </c>
      <c r="BD47" s="15">
        <v>2.21</v>
      </c>
      <c r="BE47" s="15">
        <v>0.03</v>
      </c>
      <c r="BF47" s="17">
        <v>3.1E-2</v>
      </c>
      <c r="BG47" s="15">
        <v>0.13</v>
      </c>
    </row>
    <row r="48" spans="1:59" ht="12" customHeight="1" x14ac:dyDescent="0.25">
      <c r="A48" s="19" t="s">
        <v>104</v>
      </c>
      <c r="B48" s="3" t="s">
        <v>47</v>
      </c>
      <c r="C48" s="23" t="s">
        <v>48</v>
      </c>
      <c r="D48" s="23" t="s">
        <v>160</v>
      </c>
      <c r="E48" s="24">
        <v>14716</v>
      </c>
      <c r="F48" s="11"/>
      <c r="G48" s="11"/>
      <c r="H48" s="25" t="s">
        <v>158</v>
      </c>
      <c r="I48" s="23" t="s">
        <v>157</v>
      </c>
      <c r="J48" s="21" t="s">
        <v>159</v>
      </c>
      <c r="K48" s="11"/>
      <c r="L48" s="22" t="s">
        <v>163</v>
      </c>
      <c r="M48" s="22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1">
        <v>0</v>
      </c>
      <c r="AB48" s="13">
        <v>2</v>
      </c>
      <c r="AC48" s="13">
        <v>97</v>
      </c>
      <c r="AD48" s="11">
        <v>43</v>
      </c>
      <c r="AE48" s="14">
        <v>2</v>
      </c>
      <c r="AF48" s="11">
        <v>2</v>
      </c>
      <c r="AG48" s="12">
        <v>1</v>
      </c>
      <c r="AH48" s="12">
        <v>124</v>
      </c>
      <c r="AI48" s="11">
        <v>29</v>
      </c>
      <c r="AJ48" s="11">
        <v>167</v>
      </c>
      <c r="AK48" s="13">
        <v>3</v>
      </c>
      <c r="AL48" s="11">
        <v>4</v>
      </c>
      <c r="AM48" s="12">
        <v>12</v>
      </c>
      <c r="AN48" s="11">
        <v>5</v>
      </c>
      <c r="AO48" s="13">
        <v>1</v>
      </c>
      <c r="AP48" s="12">
        <v>995</v>
      </c>
      <c r="AQ48" s="11">
        <v>89</v>
      </c>
      <c r="AR48" s="34">
        <v>0.1</v>
      </c>
      <c r="AS48" s="11">
        <v>15</v>
      </c>
      <c r="AT48" s="11">
        <v>1</v>
      </c>
      <c r="AU48" s="12">
        <v>1</v>
      </c>
      <c r="AV48" s="14">
        <v>5</v>
      </c>
      <c r="AW48" s="11">
        <v>90</v>
      </c>
      <c r="AX48" s="14"/>
      <c r="AY48" s="15">
        <v>2.02</v>
      </c>
      <c r="AZ48" s="15">
        <v>3.85</v>
      </c>
      <c r="BA48" s="15">
        <v>5.0599999999999996</v>
      </c>
      <c r="BB48" s="15">
        <v>0.22</v>
      </c>
      <c r="BC48" s="16">
        <v>4</v>
      </c>
      <c r="BD48" s="15">
        <v>1.54</v>
      </c>
      <c r="BE48" s="15">
        <v>7.0000000000000007E-2</v>
      </c>
      <c r="BF48" s="17">
        <v>3.2000000000000001E-2</v>
      </c>
      <c r="BG48" s="15">
        <v>0.1</v>
      </c>
    </row>
    <row r="49" spans="1:62" ht="12" customHeight="1" x14ac:dyDescent="0.25">
      <c r="A49" s="19" t="s">
        <v>105</v>
      </c>
      <c r="B49" s="3" t="s">
        <v>47</v>
      </c>
      <c r="C49" s="23" t="s">
        <v>48</v>
      </c>
      <c r="D49" s="23" t="s">
        <v>160</v>
      </c>
      <c r="E49" s="24">
        <v>14716</v>
      </c>
      <c r="F49" s="11"/>
      <c r="G49" s="11"/>
      <c r="H49" s="25" t="s">
        <v>158</v>
      </c>
      <c r="I49" s="23" t="s">
        <v>157</v>
      </c>
      <c r="J49" s="21" t="s">
        <v>159</v>
      </c>
      <c r="K49" s="11"/>
      <c r="L49" s="22" t="s">
        <v>163</v>
      </c>
      <c r="M49" s="22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1">
        <v>0</v>
      </c>
      <c r="AB49" s="13">
        <v>2</v>
      </c>
      <c r="AC49" s="13">
        <v>3</v>
      </c>
      <c r="AD49" s="11">
        <v>40</v>
      </c>
      <c r="AE49" s="14">
        <v>2</v>
      </c>
      <c r="AF49" s="11">
        <v>3</v>
      </c>
      <c r="AG49" s="12">
        <v>1</v>
      </c>
      <c r="AH49" s="12">
        <v>112</v>
      </c>
      <c r="AI49" s="11">
        <v>15</v>
      </c>
      <c r="AJ49" s="11">
        <v>40</v>
      </c>
      <c r="AK49" s="13">
        <v>29</v>
      </c>
      <c r="AL49" s="11">
        <v>3</v>
      </c>
      <c r="AM49" s="12">
        <v>7</v>
      </c>
      <c r="AN49" s="11">
        <v>30</v>
      </c>
      <c r="AO49" s="13">
        <v>1</v>
      </c>
      <c r="AP49" s="12">
        <v>686</v>
      </c>
      <c r="AQ49" s="11">
        <v>57</v>
      </c>
      <c r="AR49" s="34">
        <v>0.1</v>
      </c>
      <c r="AS49" s="11">
        <v>12</v>
      </c>
      <c r="AT49" s="11">
        <v>1</v>
      </c>
      <c r="AU49" s="12">
        <v>1</v>
      </c>
      <c r="AV49" s="14">
        <v>5</v>
      </c>
      <c r="AW49" s="11">
        <v>50</v>
      </c>
      <c r="AX49" s="14"/>
      <c r="AY49" s="15">
        <v>1.29</v>
      </c>
      <c r="AZ49" s="15">
        <v>2.2999999999999998</v>
      </c>
      <c r="BA49" s="15">
        <v>2.75</v>
      </c>
      <c r="BB49" s="15">
        <v>0.19</v>
      </c>
      <c r="BC49" s="16">
        <v>2</v>
      </c>
      <c r="BD49" s="15">
        <v>0.94</v>
      </c>
      <c r="BE49" s="15">
        <v>0.11</v>
      </c>
      <c r="BF49" s="17">
        <v>1.9E-2</v>
      </c>
      <c r="BG49" s="15">
        <v>0.09</v>
      </c>
    </row>
    <row r="50" spans="1:62" ht="12" customHeight="1" x14ac:dyDescent="0.25">
      <c r="A50" s="19" t="s">
        <v>106</v>
      </c>
      <c r="B50" s="3" t="s">
        <v>47</v>
      </c>
      <c r="C50" s="23" t="s">
        <v>48</v>
      </c>
      <c r="D50" s="23" t="s">
        <v>160</v>
      </c>
      <c r="E50" s="24">
        <v>14716</v>
      </c>
      <c r="F50" s="11"/>
      <c r="G50" s="11"/>
      <c r="H50" s="25" t="s">
        <v>158</v>
      </c>
      <c r="I50" s="23" t="s">
        <v>157</v>
      </c>
      <c r="J50" s="21" t="s">
        <v>159</v>
      </c>
      <c r="K50" s="11"/>
      <c r="L50" s="22" t="s">
        <v>163</v>
      </c>
      <c r="M50" s="22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1">
        <v>0</v>
      </c>
      <c r="AB50" s="13">
        <v>2</v>
      </c>
      <c r="AC50" s="13">
        <v>2</v>
      </c>
      <c r="AD50" s="11">
        <v>17</v>
      </c>
      <c r="AE50" s="14">
        <v>2</v>
      </c>
      <c r="AF50" s="11">
        <v>6</v>
      </c>
      <c r="AG50" s="12">
        <v>1</v>
      </c>
      <c r="AH50" s="12">
        <v>54</v>
      </c>
      <c r="AI50" s="11">
        <v>17</v>
      </c>
      <c r="AJ50" s="11">
        <v>86</v>
      </c>
      <c r="AK50" s="13">
        <v>14</v>
      </c>
      <c r="AL50" s="11">
        <v>4</v>
      </c>
      <c r="AM50" s="12">
        <v>4</v>
      </c>
      <c r="AN50" s="11">
        <v>5</v>
      </c>
      <c r="AO50" s="13">
        <v>1</v>
      </c>
      <c r="AP50" s="12">
        <v>980</v>
      </c>
      <c r="AQ50" s="11">
        <v>43</v>
      </c>
      <c r="AR50" s="34">
        <v>0.2</v>
      </c>
      <c r="AS50" s="11">
        <v>12</v>
      </c>
      <c r="AT50" s="11">
        <v>1</v>
      </c>
      <c r="AU50" s="12">
        <v>1</v>
      </c>
      <c r="AV50" s="14">
        <v>5</v>
      </c>
      <c r="AW50" s="11">
        <v>53</v>
      </c>
      <c r="AX50" s="14"/>
      <c r="AY50" s="15">
        <v>1.46</v>
      </c>
      <c r="AZ50" s="15">
        <v>3.25</v>
      </c>
      <c r="BA50" s="15">
        <v>3.67</v>
      </c>
      <c r="BB50" s="15">
        <v>0.11</v>
      </c>
      <c r="BC50" s="16">
        <v>2.5</v>
      </c>
      <c r="BD50" s="15">
        <v>0.94</v>
      </c>
      <c r="BE50" s="15">
        <v>0.11</v>
      </c>
      <c r="BF50" s="17">
        <v>0.03</v>
      </c>
      <c r="BG50" s="15">
        <v>0.1</v>
      </c>
    </row>
    <row r="51" spans="1:62" ht="12" customHeight="1" x14ac:dyDescent="0.25">
      <c r="A51" s="19" t="s">
        <v>107</v>
      </c>
      <c r="B51" s="3" t="s">
        <v>47</v>
      </c>
      <c r="C51" s="23" t="s">
        <v>48</v>
      </c>
      <c r="D51" s="23" t="s">
        <v>160</v>
      </c>
      <c r="E51" s="24">
        <v>14716</v>
      </c>
      <c r="F51" s="11"/>
      <c r="G51" s="11"/>
      <c r="H51" s="25" t="s">
        <v>158</v>
      </c>
      <c r="I51" s="23" t="s">
        <v>157</v>
      </c>
      <c r="J51" s="21" t="s">
        <v>159</v>
      </c>
      <c r="K51" s="11"/>
      <c r="L51" s="22" t="s">
        <v>163</v>
      </c>
      <c r="M51" s="22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1">
        <v>0</v>
      </c>
      <c r="AB51" s="13">
        <v>3</v>
      </c>
      <c r="AC51" s="13">
        <v>5</v>
      </c>
      <c r="AD51" s="11">
        <v>79</v>
      </c>
      <c r="AE51" s="14">
        <v>2</v>
      </c>
      <c r="AF51" s="11">
        <v>6</v>
      </c>
      <c r="AG51" s="12">
        <v>1</v>
      </c>
      <c r="AH51" s="12">
        <v>178</v>
      </c>
      <c r="AI51" s="11">
        <v>26</v>
      </c>
      <c r="AJ51" s="11">
        <v>86</v>
      </c>
      <c r="AK51" s="13">
        <v>1</v>
      </c>
      <c r="AL51" s="11">
        <v>3</v>
      </c>
      <c r="AM51" s="12">
        <v>6</v>
      </c>
      <c r="AN51" s="11">
        <v>5</v>
      </c>
      <c r="AO51" s="13">
        <v>1</v>
      </c>
      <c r="AP51" s="12">
        <v>701</v>
      </c>
      <c r="AQ51" s="11">
        <v>104</v>
      </c>
      <c r="AR51" s="34">
        <v>0.2</v>
      </c>
      <c r="AS51" s="11">
        <v>11</v>
      </c>
      <c r="AT51" s="11">
        <v>1</v>
      </c>
      <c r="AU51" s="12">
        <v>1</v>
      </c>
      <c r="AV51" s="14">
        <v>5</v>
      </c>
      <c r="AW51" s="11">
        <v>76</v>
      </c>
      <c r="AX51" s="14"/>
      <c r="AY51" s="15">
        <v>1.54</v>
      </c>
      <c r="AZ51" s="15">
        <v>2.58</v>
      </c>
      <c r="BA51" s="15">
        <v>3.59</v>
      </c>
      <c r="BB51" s="15">
        <v>0.34</v>
      </c>
      <c r="BC51" s="16">
        <v>2.4</v>
      </c>
      <c r="BD51" s="15">
        <v>1.1299999999999999</v>
      </c>
      <c r="BE51" s="15">
        <v>0.09</v>
      </c>
      <c r="BF51" s="17">
        <v>2.3E-2</v>
      </c>
      <c r="BG51" s="15">
        <v>0.13</v>
      </c>
    </row>
    <row r="52" spans="1:62" ht="12" customHeight="1" x14ac:dyDescent="0.25">
      <c r="A52" s="19" t="s">
        <v>108</v>
      </c>
      <c r="B52" s="3" t="s">
        <v>47</v>
      </c>
      <c r="C52" s="23" t="s">
        <v>48</v>
      </c>
      <c r="D52" s="23" t="s">
        <v>160</v>
      </c>
      <c r="E52" s="24">
        <v>14716</v>
      </c>
      <c r="F52" s="11"/>
      <c r="G52" s="11"/>
      <c r="H52" s="25" t="s">
        <v>158</v>
      </c>
      <c r="I52" s="23" t="s">
        <v>157</v>
      </c>
      <c r="J52" s="21" t="s">
        <v>159</v>
      </c>
      <c r="K52" s="11"/>
      <c r="L52" s="22" t="s">
        <v>163</v>
      </c>
      <c r="M52" s="22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1">
        <v>0</v>
      </c>
      <c r="AB52" s="13">
        <v>2</v>
      </c>
      <c r="AC52" s="13">
        <v>2</v>
      </c>
      <c r="AD52" s="11">
        <v>8</v>
      </c>
      <c r="AE52" s="14">
        <v>2</v>
      </c>
      <c r="AF52" s="11">
        <v>2</v>
      </c>
      <c r="AG52" s="12">
        <v>1</v>
      </c>
      <c r="AH52" s="12">
        <v>34</v>
      </c>
      <c r="AI52" s="11">
        <v>13</v>
      </c>
      <c r="AJ52" s="11">
        <v>55</v>
      </c>
      <c r="AK52" s="13">
        <v>2</v>
      </c>
      <c r="AL52" s="11">
        <v>4</v>
      </c>
      <c r="AM52" s="12">
        <v>2</v>
      </c>
      <c r="AN52" s="11">
        <v>20</v>
      </c>
      <c r="AO52" s="13">
        <v>1</v>
      </c>
      <c r="AP52" s="12">
        <v>480</v>
      </c>
      <c r="AQ52" s="11">
        <v>41</v>
      </c>
      <c r="AR52" s="34">
        <v>0.1</v>
      </c>
      <c r="AS52" s="11">
        <v>9</v>
      </c>
      <c r="AT52" s="11">
        <v>1</v>
      </c>
      <c r="AU52" s="12">
        <v>1</v>
      </c>
      <c r="AV52" s="14">
        <v>5</v>
      </c>
      <c r="AW52" s="11">
        <v>50</v>
      </c>
      <c r="AX52" s="14"/>
      <c r="AY52" s="15">
        <v>0.97</v>
      </c>
      <c r="AZ52" s="15">
        <v>2.15</v>
      </c>
      <c r="BA52" s="15">
        <v>1.98</v>
      </c>
      <c r="BB52" s="15">
        <v>0.06</v>
      </c>
      <c r="BC52" s="16">
        <v>2</v>
      </c>
      <c r="BD52" s="15">
        <v>0.82</v>
      </c>
      <c r="BE52" s="15">
        <v>0.09</v>
      </c>
      <c r="BF52" s="17">
        <v>3.9E-2</v>
      </c>
      <c r="BG52" s="15">
        <v>0.11</v>
      </c>
    </row>
    <row r="53" spans="1:62" ht="12" customHeight="1" x14ac:dyDescent="0.25">
      <c r="A53" s="19" t="s">
        <v>109</v>
      </c>
      <c r="B53" s="3" t="s">
        <v>47</v>
      </c>
      <c r="C53" s="23" t="s">
        <v>48</v>
      </c>
      <c r="D53" s="23" t="s">
        <v>160</v>
      </c>
      <c r="E53" s="24">
        <v>14716</v>
      </c>
      <c r="F53" s="11"/>
      <c r="G53" s="11"/>
      <c r="H53" s="25" t="s">
        <v>158</v>
      </c>
      <c r="I53" s="23" t="s">
        <v>157</v>
      </c>
      <c r="J53" s="21" t="s">
        <v>159</v>
      </c>
      <c r="K53" s="11"/>
      <c r="L53" s="22" t="s">
        <v>163</v>
      </c>
      <c r="M53" s="22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1">
        <v>0</v>
      </c>
      <c r="AB53" s="13">
        <v>2</v>
      </c>
      <c r="AC53" s="13">
        <v>2</v>
      </c>
      <c r="AD53" s="11">
        <v>23</v>
      </c>
      <c r="AE53" s="14">
        <v>2</v>
      </c>
      <c r="AF53" s="11">
        <v>5</v>
      </c>
      <c r="AG53" s="12">
        <v>1</v>
      </c>
      <c r="AH53" s="12">
        <v>34</v>
      </c>
      <c r="AI53" s="11">
        <v>15</v>
      </c>
      <c r="AJ53" s="11">
        <v>49</v>
      </c>
      <c r="AK53" s="13">
        <v>1</v>
      </c>
      <c r="AL53" s="11">
        <v>3</v>
      </c>
      <c r="AM53" s="12">
        <v>5</v>
      </c>
      <c r="AN53" s="11">
        <v>5</v>
      </c>
      <c r="AO53" s="13">
        <v>1</v>
      </c>
      <c r="AP53" s="12">
        <v>514</v>
      </c>
      <c r="AQ53" s="11">
        <v>48</v>
      </c>
      <c r="AR53" s="34">
        <v>0.1</v>
      </c>
      <c r="AS53" s="11">
        <v>12</v>
      </c>
      <c r="AT53" s="11">
        <v>1</v>
      </c>
      <c r="AU53" s="12">
        <v>3</v>
      </c>
      <c r="AV53" s="14">
        <v>5</v>
      </c>
      <c r="AW53" s="11">
        <v>56</v>
      </c>
      <c r="AX53" s="14"/>
      <c r="AY53" s="15">
        <v>1.27</v>
      </c>
      <c r="AZ53" s="15">
        <v>2.4500000000000002</v>
      </c>
      <c r="BA53" s="15">
        <v>2.5099999999999998</v>
      </c>
      <c r="BB53" s="15">
        <v>0.13</v>
      </c>
      <c r="BC53" s="16">
        <v>2.7</v>
      </c>
      <c r="BD53" s="15">
        <v>1.01</v>
      </c>
      <c r="BE53" s="15">
        <v>0.1</v>
      </c>
      <c r="BF53" s="17">
        <v>3.7999999999999999E-2</v>
      </c>
      <c r="BG53" s="15">
        <v>0.11</v>
      </c>
    </row>
    <row r="54" spans="1:62" ht="12" customHeight="1" x14ac:dyDescent="0.25">
      <c r="A54" s="19" t="s">
        <v>110</v>
      </c>
      <c r="B54" s="3" t="s">
        <v>47</v>
      </c>
      <c r="C54" s="23" t="s">
        <v>48</v>
      </c>
      <c r="D54" s="23" t="s">
        <v>160</v>
      </c>
      <c r="E54" s="24">
        <v>14716</v>
      </c>
      <c r="F54" s="11"/>
      <c r="G54" s="11"/>
      <c r="H54" s="25" t="s">
        <v>158</v>
      </c>
      <c r="I54" s="23" t="s">
        <v>157</v>
      </c>
      <c r="J54" s="21" t="s">
        <v>159</v>
      </c>
      <c r="K54" s="11"/>
      <c r="L54" s="22" t="s">
        <v>163</v>
      </c>
      <c r="M54" s="22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1">
        <v>0</v>
      </c>
      <c r="AB54" s="13">
        <v>2</v>
      </c>
      <c r="AC54" s="13">
        <v>2</v>
      </c>
      <c r="AD54" s="11">
        <v>63</v>
      </c>
      <c r="AE54" s="14">
        <v>2</v>
      </c>
      <c r="AF54" s="11">
        <v>3</v>
      </c>
      <c r="AG54" s="12">
        <v>1</v>
      </c>
      <c r="AH54" s="12">
        <v>78</v>
      </c>
      <c r="AI54" s="11">
        <v>21</v>
      </c>
      <c r="AJ54" s="11">
        <v>110</v>
      </c>
      <c r="AK54" s="13">
        <v>10</v>
      </c>
      <c r="AL54" s="11">
        <v>5</v>
      </c>
      <c r="AM54" s="12">
        <v>4</v>
      </c>
      <c r="AN54" s="11">
        <v>5</v>
      </c>
      <c r="AO54" s="13">
        <v>1</v>
      </c>
      <c r="AP54" s="12">
        <v>629</v>
      </c>
      <c r="AQ54" s="11">
        <v>57</v>
      </c>
      <c r="AR54" s="34">
        <v>0.1</v>
      </c>
      <c r="AS54" s="11">
        <v>10</v>
      </c>
      <c r="AT54" s="11">
        <v>1</v>
      </c>
      <c r="AU54" s="12">
        <v>2</v>
      </c>
      <c r="AV54" s="14">
        <v>5</v>
      </c>
      <c r="AW54" s="11">
        <v>58</v>
      </c>
      <c r="AX54" s="14"/>
      <c r="AY54" s="15">
        <v>1.43</v>
      </c>
      <c r="AZ54" s="15">
        <v>2.42</v>
      </c>
      <c r="BA54" s="15">
        <v>3.44</v>
      </c>
      <c r="BB54" s="15">
        <v>0.3</v>
      </c>
      <c r="BC54" s="16">
        <v>2.2000000000000002</v>
      </c>
      <c r="BD54" s="15">
        <v>1.03</v>
      </c>
      <c r="BE54" s="15">
        <v>0.11</v>
      </c>
      <c r="BF54" s="17">
        <v>2.9000000000000001E-2</v>
      </c>
      <c r="BG54" s="15">
        <v>0.12</v>
      </c>
    </row>
    <row r="55" spans="1:62" ht="12" customHeight="1" x14ac:dyDescent="0.25">
      <c r="A55" s="19" t="s">
        <v>111</v>
      </c>
      <c r="B55" s="3" t="s">
        <v>47</v>
      </c>
      <c r="C55" s="23" t="s">
        <v>48</v>
      </c>
      <c r="D55" s="23" t="s">
        <v>160</v>
      </c>
      <c r="E55" s="24">
        <v>14716</v>
      </c>
      <c r="F55" s="11"/>
      <c r="G55" s="11"/>
      <c r="H55" s="25" t="s">
        <v>158</v>
      </c>
      <c r="I55" s="23" t="s">
        <v>157</v>
      </c>
      <c r="J55" s="21" t="s">
        <v>159</v>
      </c>
      <c r="K55" s="11"/>
      <c r="L55" s="22" t="s">
        <v>163</v>
      </c>
      <c r="M55" s="22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1">
        <v>0</v>
      </c>
      <c r="AB55" s="13">
        <v>2</v>
      </c>
      <c r="AC55" s="13">
        <v>2</v>
      </c>
      <c r="AD55" s="11">
        <v>19</v>
      </c>
      <c r="AE55" s="14">
        <v>2</v>
      </c>
      <c r="AF55" s="11">
        <v>2</v>
      </c>
      <c r="AG55" s="12">
        <v>1</v>
      </c>
      <c r="AH55" s="12">
        <v>30</v>
      </c>
      <c r="AI55" s="11">
        <v>25</v>
      </c>
      <c r="AJ55" s="11">
        <v>165</v>
      </c>
      <c r="AK55" s="13">
        <v>7</v>
      </c>
      <c r="AL55" s="11">
        <v>4</v>
      </c>
      <c r="AM55" s="12">
        <v>3</v>
      </c>
      <c r="AN55" s="11">
        <v>5</v>
      </c>
      <c r="AO55" s="13">
        <v>1</v>
      </c>
      <c r="AP55" s="12">
        <v>400</v>
      </c>
      <c r="AQ55" s="11">
        <v>33</v>
      </c>
      <c r="AR55" s="34">
        <v>0.2</v>
      </c>
      <c r="AS55" s="11">
        <v>7</v>
      </c>
      <c r="AT55" s="11">
        <v>1</v>
      </c>
      <c r="AU55" s="12">
        <v>6</v>
      </c>
      <c r="AV55" s="14">
        <v>5</v>
      </c>
      <c r="AW55" s="11">
        <v>61</v>
      </c>
      <c r="AX55" s="14"/>
      <c r="AY55" s="15">
        <v>1.37</v>
      </c>
      <c r="AZ55" s="15">
        <v>1.61</v>
      </c>
      <c r="BA55" s="15">
        <v>3.71</v>
      </c>
      <c r="BB55" s="15">
        <v>0.12</v>
      </c>
      <c r="BC55" s="16">
        <v>1.3</v>
      </c>
      <c r="BD55" s="15">
        <v>1.06</v>
      </c>
      <c r="BE55" s="15">
        <v>0.11</v>
      </c>
      <c r="BF55" s="17">
        <v>3.2000000000000001E-2</v>
      </c>
      <c r="BG55" s="15">
        <v>0.11</v>
      </c>
    </row>
    <row r="56" spans="1:62" ht="12" customHeight="1" x14ac:dyDescent="0.25">
      <c r="A56" s="19" t="s">
        <v>112</v>
      </c>
      <c r="B56" s="3" t="s">
        <v>47</v>
      </c>
      <c r="C56" s="23" t="s">
        <v>48</v>
      </c>
      <c r="D56" s="23" t="s">
        <v>160</v>
      </c>
      <c r="E56" s="24">
        <v>14716</v>
      </c>
      <c r="F56" s="11"/>
      <c r="G56" s="11"/>
      <c r="H56" s="25" t="s">
        <v>158</v>
      </c>
      <c r="I56" s="23" t="s">
        <v>157</v>
      </c>
      <c r="J56" s="21" t="s">
        <v>159</v>
      </c>
      <c r="K56" s="11"/>
      <c r="L56" s="22" t="s">
        <v>163</v>
      </c>
      <c r="M56" s="22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1">
        <v>0</v>
      </c>
      <c r="AB56" s="13">
        <v>2</v>
      </c>
      <c r="AC56" s="13">
        <v>2</v>
      </c>
      <c r="AD56" s="11">
        <v>11</v>
      </c>
      <c r="AE56" s="14">
        <v>2</v>
      </c>
      <c r="AF56" s="11">
        <v>4</v>
      </c>
      <c r="AG56" s="12">
        <v>1</v>
      </c>
      <c r="AH56" s="12">
        <v>42</v>
      </c>
      <c r="AI56" s="11">
        <v>13</v>
      </c>
      <c r="AJ56" s="11">
        <v>68</v>
      </c>
      <c r="AK56" s="13">
        <v>19</v>
      </c>
      <c r="AL56" s="11">
        <v>4</v>
      </c>
      <c r="AM56" s="12">
        <v>2</v>
      </c>
      <c r="AN56" s="11">
        <v>5</v>
      </c>
      <c r="AO56" s="13">
        <v>1</v>
      </c>
      <c r="AP56" s="12">
        <v>320</v>
      </c>
      <c r="AQ56" s="11">
        <v>39</v>
      </c>
      <c r="AR56" s="34">
        <v>0.2</v>
      </c>
      <c r="AS56" s="11">
        <v>6</v>
      </c>
      <c r="AT56" s="11">
        <v>1</v>
      </c>
      <c r="AU56" s="12">
        <v>2</v>
      </c>
      <c r="AV56" s="14">
        <v>5</v>
      </c>
      <c r="AW56" s="11">
        <v>35</v>
      </c>
      <c r="AX56" s="14"/>
      <c r="AY56" s="15">
        <v>0.98</v>
      </c>
      <c r="AZ56" s="15">
        <v>1.38</v>
      </c>
      <c r="BA56" s="15">
        <v>2.4700000000000002</v>
      </c>
      <c r="BB56" s="15">
        <v>0.09</v>
      </c>
      <c r="BC56" s="16">
        <v>1.1000000000000001</v>
      </c>
      <c r="BD56" s="15">
        <v>0.78</v>
      </c>
      <c r="BE56" s="15">
        <v>0.11</v>
      </c>
      <c r="BF56" s="17">
        <v>4.2999999999999997E-2</v>
      </c>
      <c r="BG56" s="15">
        <v>0.08</v>
      </c>
    </row>
    <row r="57" spans="1:62" ht="12" customHeight="1" x14ac:dyDescent="0.25">
      <c r="A57" s="19" t="s">
        <v>113</v>
      </c>
      <c r="B57" s="3" t="s">
        <v>47</v>
      </c>
      <c r="C57" s="23" t="s">
        <v>48</v>
      </c>
      <c r="D57" s="23" t="s">
        <v>160</v>
      </c>
      <c r="E57" s="24">
        <v>14716</v>
      </c>
      <c r="F57" s="11"/>
      <c r="G57" s="11"/>
      <c r="H57" s="25" t="s">
        <v>158</v>
      </c>
      <c r="I57" s="23" t="s">
        <v>157</v>
      </c>
      <c r="J57" s="21" t="s">
        <v>159</v>
      </c>
      <c r="K57" s="11"/>
      <c r="L57" s="22" t="s">
        <v>163</v>
      </c>
      <c r="M57" s="22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1">
        <v>0</v>
      </c>
      <c r="AB57" s="13">
        <v>2</v>
      </c>
      <c r="AC57" s="13">
        <v>2</v>
      </c>
      <c r="AD57" s="11">
        <v>31</v>
      </c>
      <c r="AE57" s="14">
        <v>2</v>
      </c>
      <c r="AF57" s="11">
        <v>4</v>
      </c>
      <c r="AG57" s="12">
        <v>1</v>
      </c>
      <c r="AH57" s="12">
        <v>72</v>
      </c>
      <c r="AI57" s="11">
        <v>20</v>
      </c>
      <c r="AJ57" s="11">
        <v>130</v>
      </c>
      <c r="AK57" s="13">
        <v>5</v>
      </c>
      <c r="AL57" s="11">
        <v>5</v>
      </c>
      <c r="AM57" s="12">
        <v>7</v>
      </c>
      <c r="AN57" s="11">
        <v>30</v>
      </c>
      <c r="AO57" s="13">
        <v>1</v>
      </c>
      <c r="AP57" s="12">
        <v>689</v>
      </c>
      <c r="AQ57" s="11">
        <v>87</v>
      </c>
      <c r="AR57" s="34">
        <v>0.2</v>
      </c>
      <c r="AS57" s="11">
        <v>10</v>
      </c>
      <c r="AT57" s="11">
        <v>1</v>
      </c>
      <c r="AU57" s="12">
        <v>1</v>
      </c>
      <c r="AV57" s="14">
        <v>5</v>
      </c>
      <c r="AW57" s="11">
        <v>49</v>
      </c>
      <c r="AX57" s="14"/>
      <c r="AY57" s="15">
        <v>1.3</v>
      </c>
      <c r="AZ57" s="15">
        <v>2.97</v>
      </c>
      <c r="BA57" s="15">
        <v>3.11</v>
      </c>
      <c r="BB57" s="15">
        <v>0.14000000000000001</v>
      </c>
      <c r="BC57" s="16">
        <v>2.2999999999999998</v>
      </c>
      <c r="BD57" s="15">
        <v>0.75</v>
      </c>
      <c r="BE57" s="15">
        <v>0.12</v>
      </c>
      <c r="BF57" s="17">
        <v>4.2999999999999997E-2</v>
      </c>
      <c r="BG57" s="15">
        <v>0.09</v>
      </c>
    </row>
    <row r="58" spans="1:62" ht="12" customHeight="1" x14ac:dyDescent="0.25">
      <c r="A58" s="19" t="s">
        <v>114</v>
      </c>
      <c r="B58" s="3" t="s">
        <v>47</v>
      </c>
      <c r="C58" s="23" t="s">
        <v>48</v>
      </c>
      <c r="D58" s="23" t="s">
        <v>160</v>
      </c>
      <c r="E58" s="24">
        <v>14716</v>
      </c>
      <c r="F58" s="11"/>
      <c r="G58" s="11"/>
      <c r="H58" s="25" t="s">
        <v>158</v>
      </c>
      <c r="I58" s="23" t="s">
        <v>157</v>
      </c>
      <c r="J58" s="21" t="s">
        <v>159</v>
      </c>
      <c r="K58" s="11"/>
      <c r="L58" s="22" t="s">
        <v>163</v>
      </c>
      <c r="M58" s="22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1">
        <v>0</v>
      </c>
      <c r="AB58" s="13">
        <v>2</v>
      </c>
      <c r="AC58" s="13">
        <v>3</v>
      </c>
      <c r="AD58" s="11">
        <v>69</v>
      </c>
      <c r="AE58" s="14">
        <v>2</v>
      </c>
      <c r="AF58" s="11">
        <v>11</v>
      </c>
      <c r="AG58" s="12">
        <v>1</v>
      </c>
      <c r="AH58" s="12">
        <v>97</v>
      </c>
      <c r="AI58" s="11">
        <v>28</v>
      </c>
      <c r="AJ58" s="11">
        <v>171</v>
      </c>
      <c r="AK58" s="13">
        <v>1</v>
      </c>
      <c r="AL58" s="11">
        <v>4</v>
      </c>
      <c r="AM58" s="12">
        <v>5</v>
      </c>
      <c r="AN58" s="11">
        <v>5</v>
      </c>
      <c r="AO58" s="13">
        <v>1</v>
      </c>
      <c r="AP58" s="12">
        <v>913</v>
      </c>
      <c r="AQ58" s="11">
        <v>118</v>
      </c>
      <c r="AR58" s="34">
        <v>0.1</v>
      </c>
      <c r="AS58" s="11">
        <v>15</v>
      </c>
      <c r="AT58" s="11">
        <v>1</v>
      </c>
      <c r="AU58" s="12">
        <v>1</v>
      </c>
      <c r="AV58" s="14">
        <v>5</v>
      </c>
      <c r="AW58" s="11">
        <v>61</v>
      </c>
      <c r="AX58" s="14"/>
      <c r="AY58" s="15">
        <v>1.99</v>
      </c>
      <c r="AZ58" s="15">
        <v>2.64</v>
      </c>
      <c r="BA58" s="15">
        <v>4.2300000000000004</v>
      </c>
      <c r="BB58" s="15">
        <v>0.38</v>
      </c>
      <c r="BC58" s="16">
        <v>1.6</v>
      </c>
      <c r="BD58" s="15">
        <v>0.75</v>
      </c>
      <c r="BE58" s="15">
        <v>0.16</v>
      </c>
      <c r="BF58" s="17">
        <v>3.2000000000000001E-2</v>
      </c>
      <c r="BG58" s="15">
        <v>0.12</v>
      </c>
    </row>
    <row r="59" spans="1:62" ht="12" customHeight="1" x14ac:dyDescent="0.25">
      <c r="A59" s="19" t="s">
        <v>115</v>
      </c>
      <c r="B59" s="3" t="s">
        <v>47</v>
      </c>
      <c r="C59" s="23" t="s">
        <v>48</v>
      </c>
      <c r="D59" s="23" t="s">
        <v>160</v>
      </c>
      <c r="E59" s="24">
        <v>14716</v>
      </c>
      <c r="F59" s="11"/>
      <c r="G59" s="11"/>
      <c r="H59" s="25" t="s">
        <v>158</v>
      </c>
      <c r="I59" s="23" t="s">
        <v>157</v>
      </c>
      <c r="J59" s="21" t="s">
        <v>159</v>
      </c>
      <c r="K59" s="11"/>
      <c r="L59" s="22" t="s">
        <v>163</v>
      </c>
      <c r="M59" s="22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1">
        <v>0</v>
      </c>
      <c r="AB59" s="13">
        <v>2</v>
      </c>
      <c r="AC59" s="13">
        <v>2</v>
      </c>
      <c r="AD59" s="11">
        <v>59</v>
      </c>
      <c r="AE59" s="14">
        <v>2</v>
      </c>
      <c r="AF59" s="11">
        <v>4</v>
      </c>
      <c r="AG59" s="12">
        <v>1</v>
      </c>
      <c r="AH59" s="12">
        <v>123</v>
      </c>
      <c r="AI59" s="11">
        <v>26</v>
      </c>
      <c r="AJ59" s="11">
        <v>165</v>
      </c>
      <c r="AK59" s="13">
        <v>15</v>
      </c>
      <c r="AL59" s="11">
        <v>3</v>
      </c>
      <c r="AM59" s="12">
        <v>8</v>
      </c>
      <c r="AN59" s="11">
        <v>5</v>
      </c>
      <c r="AO59" s="13">
        <v>1</v>
      </c>
      <c r="AP59" s="12">
        <v>870</v>
      </c>
      <c r="AQ59" s="11">
        <v>111</v>
      </c>
      <c r="AR59" s="34">
        <v>0.1</v>
      </c>
      <c r="AS59" s="11">
        <v>24</v>
      </c>
      <c r="AT59" s="11">
        <v>1</v>
      </c>
      <c r="AU59" s="12">
        <v>1</v>
      </c>
      <c r="AV59" s="14">
        <v>5</v>
      </c>
      <c r="AW59" s="11">
        <v>62</v>
      </c>
      <c r="AX59" s="14"/>
      <c r="AY59" s="15">
        <v>2.04</v>
      </c>
      <c r="AZ59" s="15">
        <v>4.45</v>
      </c>
      <c r="BA59" s="15">
        <v>3.62</v>
      </c>
      <c r="BB59" s="15">
        <v>0.47</v>
      </c>
      <c r="BC59" s="16">
        <v>3.9</v>
      </c>
      <c r="BD59" s="15">
        <v>0.78</v>
      </c>
      <c r="BE59" s="15">
        <v>0.15</v>
      </c>
      <c r="BF59" s="17">
        <v>0.03</v>
      </c>
      <c r="BG59" s="15">
        <v>0.13</v>
      </c>
    </row>
    <row r="60" spans="1:62" ht="12" customHeight="1" x14ac:dyDescent="0.25">
      <c r="A60" s="19" t="s">
        <v>116</v>
      </c>
      <c r="B60" s="3" t="s">
        <v>47</v>
      </c>
      <c r="C60" s="23" t="s">
        <v>48</v>
      </c>
      <c r="D60" s="23" t="s">
        <v>160</v>
      </c>
      <c r="E60" s="24">
        <v>14716</v>
      </c>
      <c r="F60" s="11"/>
      <c r="G60" s="11"/>
      <c r="H60" s="25" t="s">
        <v>158</v>
      </c>
      <c r="I60" s="23" t="s">
        <v>157</v>
      </c>
      <c r="J60" s="21" t="s">
        <v>159</v>
      </c>
      <c r="K60" s="11"/>
      <c r="L60" s="22" t="s">
        <v>163</v>
      </c>
      <c r="M60" s="22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1">
        <v>0</v>
      </c>
      <c r="AB60" s="13">
        <v>2</v>
      </c>
      <c r="AC60" s="13">
        <v>3</v>
      </c>
      <c r="AD60" s="11">
        <v>86</v>
      </c>
      <c r="AE60" s="14">
        <v>2</v>
      </c>
      <c r="AF60" s="11">
        <v>3</v>
      </c>
      <c r="AG60" s="12">
        <v>1</v>
      </c>
      <c r="AH60" s="12">
        <v>101</v>
      </c>
      <c r="AI60" s="11">
        <v>21</v>
      </c>
      <c r="AJ60" s="11">
        <v>78</v>
      </c>
      <c r="AK60" s="13">
        <v>5</v>
      </c>
      <c r="AL60" s="11">
        <v>4</v>
      </c>
      <c r="AM60" s="12">
        <v>5</v>
      </c>
      <c r="AN60" s="11">
        <v>5</v>
      </c>
      <c r="AO60" s="13">
        <v>1</v>
      </c>
      <c r="AP60" s="12">
        <v>962</v>
      </c>
      <c r="AQ60" s="11">
        <v>77</v>
      </c>
      <c r="AR60" s="34">
        <v>0.1</v>
      </c>
      <c r="AS60" s="11">
        <v>14</v>
      </c>
      <c r="AT60" s="11">
        <v>1</v>
      </c>
      <c r="AU60" s="12">
        <v>1</v>
      </c>
      <c r="AV60" s="14">
        <v>5</v>
      </c>
      <c r="AW60" s="11">
        <v>66</v>
      </c>
      <c r="AX60" s="14"/>
      <c r="AY60" s="15">
        <v>1.83</v>
      </c>
      <c r="AZ60" s="15">
        <v>3.46</v>
      </c>
      <c r="BA60" s="15">
        <v>3.7</v>
      </c>
      <c r="BB60" s="15">
        <v>0.47</v>
      </c>
      <c r="BC60" s="16">
        <v>3.4</v>
      </c>
      <c r="BD60" s="15">
        <v>0.87</v>
      </c>
      <c r="BE60" s="15">
        <v>0.12</v>
      </c>
      <c r="BF60" s="17">
        <v>3.1E-2</v>
      </c>
      <c r="BG60" s="15">
        <v>0.13</v>
      </c>
    </row>
    <row r="61" spans="1:62" ht="12" customHeight="1" x14ac:dyDescent="0.25">
      <c r="A61" s="19" t="s">
        <v>117</v>
      </c>
      <c r="B61" s="3" t="s">
        <v>47</v>
      </c>
      <c r="C61" s="23" t="s">
        <v>48</v>
      </c>
      <c r="D61" s="23" t="s">
        <v>160</v>
      </c>
      <c r="E61" s="24">
        <v>14716</v>
      </c>
      <c r="F61" s="11"/>
      <c r="G61" s="11"/>
      <c r="H61" s="25" t="s">
        <v>158</v>
      </c>
      <c r="I61" s="23" t="s">
        <v>157</v>
      </c>
      <c r="J61" s="21" t="s">
        <v>159</v>
      </c>
      <c r="K61" s="11"/>
      <c r="L61" s="22" t="s">
        <v>163</v>
      </c>
      <c r="M61" s="22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1">
        <v>0</v>
      </c>
      <c r="AB61" s="13">
        <v>2</v>
      </c>
      <c r="AC61" s="13">
        <v>2</v>
      </c>
      <c r="AD61" s="11">
        <v>73</v>
      </c>
      <c r="AE61" s="14">
        <v>2</v>
      </c>
      <c r="AF61" s="11">
        <v>2</v>
      </c>
      <c r="AG61" s="12">
        <v>1</v>
      </c>
      <c r="AH61" s="12">
        <v>83</v>
      </c>
      <c r="AI61" s="11">
        <v>17</v>
      </c>
      <c r="AJ61" s="11">
        <v>99</v>
      </c>
      <c r="AK61" s="13">
        <v>1</v>
      </c>
      <c r="AL61" s="11">
        <v>4</v>
      </c>
      <c r="AM61" s="12">
        <v>2</v>
      </c>
      <c r="AN61" s="11">
        <v>5</v>
      </c>
      <c r="AO61" s="13">
        <v>1</v>
      </c>
      <c r="AP61" s="12">
        <v>706</v>
      </c>
      <c r="AQ61" s="11">
        <v>68</v>
      </c>
      <c r="AR61" s="34">
        <v>0.1</v>
      </c>
      <c r="AS61" s="11">
        <v>13</v>
      </c>
      <c r="AT61" s="11">
        <v>1</v>
      </c>
      <c r="AU61" s="12">
        <v>4</v>
      </c>
      <c r="AV61" s="14">
        <v>5</v>
      </c>
      <c r="AW61" s="11">
        <v>57</v>
      </c>
      <c r="AX61" s="14"/>
      <c r="AY61" s="15">
        <v>1.44</v>
      </c>
      <c r="AZ61" s="15">
        <v>2.95</v>
      </c>
      <c r="BA61" s="15">
        <v>3.19</v>
      </c>
      <c r="BB61" s="15">
        <v>0.28999999999999998</v>
      </c>
      <c r="BC61" s="16">
        <v>2.8</v>
      </c>
      <c r="BD61" s="15">
        <v>0.86</v>
      </c>
      <c r="BE61" s="15">
        <v>0.11</v>
      </c>
      <c r="BF61" s="17">
        <v>3.9E-2</v>
      </c>
      <c r="BG61" s="15">
        <v>0.12</v>
      </c>
    </row>
    <row r="62" spans="1:62" ht="12" customHeight="1" x14ac:dyDescent="0.25">
      <c r="A62" s="19" t="s">
        <v>118</v>
      </c>
      <c r="B62" s="3" t="s">
        <v>47</v>
      </c>
      <c r="C62" s="23" t="s">
        <v>48</v>
      </c>
      <c r="D62" s="23" t="s">
        <v>160</v>
      </c>
      <c r="E62" s="24">
        <v>14716</v>
      </c>
      <c r="F62" s="11"/>
      <c r="G62" s="11"/>
      <c r="H62" s="25" t="s">
        <v>158</v>
      </c>
      <c r="I62" s="23" t="s">
        <v>157</v>
      </c>
      <c r="J62" s="21" t="s">
        <v>159</v>
      </c>
      <c r="K62" s="11"/>
      <c r="L62" s="22" t="s">
        <v>163</v>
      </c>
      <c r="M62" s="22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1">
        <v>0</v>
      </c>
      <c r="AB62" s="13">
        <v>2</v>
      </c>
      <c r="AC62" s="13">
        <v>2</v>
      </c>
      <c r="AD62" s="11">
        <v>13</v>
      </c>
      <c r="AE62" s="14">
        <v>2</v>
      </c>
      <c r="AF62" s="11">
        <v>3</v>
      </c>
      <c r="AG62" s="12">
        <v>1</v>
      </c>
      <c r="AH62" s="12">
        <v>76</v>
      </c>
      <c r="AI62" s="11">
        <v>17</v>
      </c>
      <c r="AJ62" s="11">
        <v>62</v>
      </c>
      <c r="AK62" s="13">
        <v>2</v>
      </c>
      <c r="AL62" s="11">
        <v>5</v>
      </c>
      <c r="AM62" s="12">
        <v>4</v>
      </c>
      <c r="AN62" s="11">
        <v>10</v>
      </c>
      <c r="AO62" s="13">
        <v>1</v>
      </c>
      <c r="AP62" s="12">
        <v>473</v>
      </c>
      <c r="AQ62" s="11">
        <v>65</v>
      </c>
      <c r="AR62" s="34">
        <v>0.1</v>
      </c>
      <c r="AS62" s="11">
        <v>12</v>
      </c>
      <c r="AT62" s="11">
        <v>2</v>
      </c>
      <c r="AU62" s="12">
        <v>1</v>
      </c>
      <c r="AV62" s="14">
        <v>5</v>
      </c>
      <c r="AW62" s="11">
        <v>54</v>
      </c>
      <c r="AX62" s="14"/>
      <c r="AY62" s="15">
        <v>1.37</v>
      </c>
      <c r="AZ62" s="15">
        <v>2.81</v>
      </c>
      <c r="BA62" s="15">
        <v>2.99</v>
      </c>
      <c r="BB62" s="15">
        <v>0.1</v>
      </c>
      <c r="BC62" s="16">
        <v>3.4</v>
      </c>
      <c r="BD62" s="15">
        <v>1.1100000000000001</v>
      </c>
      <c r="BE62" s="15">
        <v>0.08</v>
      </c>
      <c r="BF62" s="17">
        <v>5.0999999999999997E-2</v>
      </c>
      <c r="BG62" s="15">
        <v>0.12</v>
      </c>
    </row>
    <row r="63" spans="1:62" ht="12" customHeight="1" x14ac:dyDescent="0.25">
      <c r="A63" s="19" t="s">
        <v>119</v>
      </c>
      <c r="B63" s="3" t="s">
        <v>47</v>
      </c>
      <c r="C63" s="23" t="s">
        <v>48</v>
      </c>
      <c r="D63" s="23" t="s">
        <v>160</v>
      </c>
      <c r="E63" s="24">
        <v>14716</v>
      </c>
      <c r="F63" s="11"/>
      <c r="G63" s="11"/>
      <c r="H63" s="25" t="s">
        <v>158</v>
      </c>
      <c r="I63" s="23" t="s">
        <v>157</v>
      </c>
      <c r="J63" s="21" t="s">
        <v>159</v>
      </c>
      <c r="K63" s="11"/>
      <c r="L63" s="22" t="s">
        <v>163</v>
      </c>
      <c r="M63" s="22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1">
        <v>0</v>
      </c>
      <c r="AB63" s="13">
        <v>2</v>
      </c>
      <c r="AC63" s="13">
        <v>4</v>
      </c>
      <c r="AD63" s="11">
        <v>35</v>
      </c>
      <c r="AE63" s="14">
        <v>2</v>
      </c>
      <c r="AF63" s="11">
        <v>11</v>
      </c>
      <c r="AG63" s="12">
        <v>1</v>
      </c>
      <c r="AH63" s="12">
        <v>104</v>
      </c>
      <c r="AI63" s="11">
        <v>33</v>
      </c>
      <c r="AJ63" s="11">
        <v>247</v>
      </c>
      <c r="AK63" s="13">
        <v>26</v>
      </c>
      <c r="AL63" s="11">
        <v>4</v>
      </c>
      <c r="AM63" s="12">
        <v>8</v>
      </c>
      <c r="AN63" s="11">
        <v>5</v>
      </c>
      <c r="AO63" s="13">
        <v>1</v>
      </c>
      <c r="AP63" s="12">
        <v>770</v>
      </c>
      <c r="AQ63" s="11">
        <v>103</v>
      </c>
      <c r="AR63" s="34">
        <v>0.2</v>
      </c>
      <c r="AS63" s="11">
        <v>18</v>
      </c>
      <c r="AT63" s="11">
        <v>2</v>
      </c>
      <c r="AU63" s="12">
        <v>6</v>
      </c>
      <c r="AV63" s="14">
        <v>5</v>
      </c>
      <c r="AW63" s="11">
        <v>54</v>
      </c>
      <c r="AX63" s="14"/>
      <c r="AY63" s="15">
        <v>1.72</v>
      </c>
      <c r="AZ63" s="15">
        <v>4.6399999999999997</v>
      </c>
      <c r="BA63" s="15">
        <v>4.3600000000000003</v>
      </c>
      <c r="BB63" s="15">
        <v>0.14000000000000001</v>
      </c>
      <c r="BC63" s="16">
        <v>6.2</v>
      </c>
      <c r="BD63" s="15">
        <v>1.1399999999999999</v>
      </c>
      <c r="BE63" s="15">
        <v>0.06</v>
      </c>
      <c r="BF63" s="17">
        <v>3.5999999999999997E-2</v>
      </c>
      <c r="BG63" s="15">
        <v>0.1</v>
      </c>
    </row>
    <row r="64" spans="1:62" ht="12" customHeight="1" x14ac:dyDescent="0.25">
      <c r="A64" s="19" t="s">
        <v>120</v>
      </c>
      <c r="B64" s="3" t="s">
        <v>47</v>
      </c>
      <c r="C64" s="23" t="s">
        <v>48</v>
      </c>
      <c r="D64" s="23" t="s">
        <v>160</v>
      </c>
      <c r="E64" s="24">
        <v>14716</v>
      </c>
      <c r="F64" s="11"/>
      <c r="G64" s="11"/>
      <c r="H64" s="25" t="s">
        <v>158</v>
      </c>
      <c r="I64" s="23" t="s">
        <v>157</v>
      </c>
      <c r="J64" s="21" t="s">
        <v>159</v>
      </c>
      <c r="K64" s="11"/>
      <c r="L64" s="22" t="s">
        <v>163</v>
      </c>
      <c r="M64" s="22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1">
        <v>0</v>
      </c>
      <c r="AB64" s="13">
        <v>2</v>
      </c>
      <c r="AC64" s="13">
        <v>2</v>
      </c>
      <c r="AD64" s="11">
        <v>34</v>
      </c>
      <c r="AE64" s="14">
        <v>2</v>
      </c>
      <c r="AF64" s="11">
        <v>8</v>
      </c>
      <c r="AG64" s="12">
        <v>1</v>
      </c>
      <c r="AH64" s="12">
        <v>69</v>
      </c>
      <c r="AI64" s="11">
        <v>12</v>
      </c>
      <c r="AJ64" s="11">
        <v>10</v>
      </c>
      <c r="AK64" s="13">
        <v>55</v>
      </c>
      <c r="AL64" s="11">
        <v>3</v>
      </c>
      <c r="AM64" s="12">
        <v>6</v>
      </c>
      <c r="AN64" s="11">
        <v>10</v>
      </c>
      <c r="AO64" s="13">
        <v>1</v>
      </c>
      <c r="AP64" s="12">
        <v>672</v>
      </c>
      <c r="AQ64" s="11">
        <v>35</v>
      </c>
      <c r="AR64" s="34">
        <v>0.1</v>
      </c>
      <c r="AS64" s="11">
        <v>12</v>
      </c>
      <c r="AT64" s="11">
        <v>1</v>
      </c>
      <c r="AU64" s="12">
        <v>33</v>
      </c>
      <c r="AV64" s="14">
        <v>5</v>
      </c>
      <c r="AW64" s="11">
        <v>41</v>
      </c>
      <c r="AX64" s="14"/>
      <c r="AY64" s="15">
        <v>1.35</v>
      </c>
      <c r="AZ64" s="15">
        <v>3.49</v>
      </c>
      <c r="BA64" s="15">
        <v>2.75</v>
      </c>
      <c r="BB64" s="15">
        <v>0.14000000000000001</v>
      </c>
      <c r="BC64" s="16">
        <v>4.5</v>
      </c>
      <c r="BD64" s="15">
        <v>1.1299999999999999</v>
      </c>
      <c r="BE64" s="15">
        <v>7.0000000000000007E-2</v>
      </c>
      <c r="BF64" s="17">
        <v>2.3E-2</v>
      </c>
      <c r="BG64" s="15">
        <v>0.11</v>
      </c>
      <c r="BJ64" s="3">
        <f>0.29*12</f>
        <v>3.4799999999999995</v>
      </c>
    </row>
    <row r="65" spans="1:64" ht="12" customHeight="1" x14ac:dyDescent="0.25">
      <c r="A65" s="19" t="s">
        <v>121</v>
      </c>
      <c r="B65" s="3" t="s">
        <v>47</v>
      </c>
      <c r="C65" s="23" t="s">
        <v>48</v>
      </c>
      <c r="D65" s="23" t="s">
        <v>160</v>
      </c>
      <c r="E65" s="24">
        <v>14716</v>
      </c>
      <c r="F65" s="11"/>
      <c r="G65" s="11"/>
      <c r="H65" s="25" t="s">
        <v>158</v>
      </c>
      <c r="I65" s="23" t="s">
        <v>157</v>
      </c>
      <c r="J65" s="21" t="s">
        <v>159</v>
      </c>
      <c r="K65" s="11"/>
      <c r="L65" s="22" t="s">
        <v>163</v>
      </c>
      <c r="M65" s="22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1">
        <v>0</v>
      </c>
      <c r="AB65" s="13">
        <v>2</v>
      </c>
      <c r="AC65" s="13">
        <v>2</v>
      </c>
      <c r="AD65" s="11">
        <v>15</v>
      </c>
      <c r="AE65" s="14">
        <v>2</v>
      </c>
      <c r="AF65" s="11">
        <v>6</v>
      </c>
      <c r="AG65" s="12">
        <v>1</v>
      </c>
      <c r="AH65" s="12">
        <v>51</v>
      </c>
      <c r="AI65" s="11">
        <v>14</v>
      </c>
      <c r="AJ65" s="11">
        <v>54</v>
      </c>
      <c r="AK65" s="13">
        <v>12</v>
      </c>
      <c r="AL65" s="11">
        <v>4</v>
      </c>
      <c r="AM65" s="12">
        <v>2</v>
      </c>
      <c r="AN65" s="11">
        <v>5</v>
      </c>
      <c r="AO65" s="13">
        <v>1</v>
      </c>
      <c r="AP65" s="12">
        <v>540</v>
      </c>
      <c r="AQ65" s="11">
        <v>37</v>
      </c>
      <c r="AR65" s="34">
        <v>0.1</v>
      </c>
      <c r="AS65" s="11">
        <v>9</v>
      </c>
      <c r="AT65" s="11">
        <v>1</v>
      </c>
      <c r="AU65" s="12">
        <v>2</v>
      </c>
      <c r="AV65" s="14">
        <v>5</v>
      </c>
      <c r="AW65" s="11">
        <v>51</v>
      </c>
      <c r="AX65" s="14"/>
      <c r="AY65" s="15">
        <v>1.1599999999999999</v>
      </c>
      <c r="AZ65" s="15">
        <v>2.34</v>
      </c>
      <c r="BA65" s="15">
        <v>2.61</v>
      </c>
      <c r="BB65" s="15">
        <v>0.08</v>
      </c>
      <c r="BC65" s="16">
        <v>2.1</v>
      </c>
      <c r="BD65" s="15">
        <v>0.8</v>
      </c>
      <c r="BE65" s="15">
        <v>0.12</v>
      </c>
      <c r="BF65" s="17">
        <v>2.9000000000000001E-2</v>
      </c>
      <c r="BG65" s="15">
        <v>0.1</v>
      </c>
      <c r="BL65" s="3">
        <f>48*2.54</f>
        <v>121.92</v>
      </c>
    </row>
    <row r="66" spans="1:64" ht="12" customHeight="1" x14ac:dyDescent="0.25">
      <c r="A66" s="19" t="s">
        <v>122</v>
      </c>
      <c r="B66" s="3" t="s">
        <v>47</v>
      </c>
      <c r="C66" s="23" t="s">
        <v>48</v>
      </c>
      <c r="D66" s="23" t="s">
        <v>160</v>
      </c>
      <c r="E66" s="24">
        <v>14716</v>
      </c>
      <c r="F66" s="11"/>
      <c r="G66" s="11"/>
      <c r="H66" s="25" t="s">
        <v>158</v>
      </c>
      <c r="I66" s="23" t="s">
        <v>157</v>
      </c>
      <c r="J66" s="21" t="s">
        <v>159</v>
      </c>
      <c r="K66" s="11"/>
      <c r="L66" s="22" t="s">
        <v>163</v>
      </c>
      <c r="M66" s="22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1">
        <v>9</v>
      </c>
      <c r="AB66" s="13">
        <v>2</v>
      </c>
      <c r="AC66" s="13">
        <v>4</v>
      </c>
      <c r="AD66" s="11">
        <v>80</v>
      </c>
      <c r="AE66" s="14">
        <v>2</v>
      </c>
      <c r="AF66" s="11">
        <v>4</v>
      </c>
      <c r="AG66" s="12">
        <v>1</v>
      </c>
      <c r="AH66" s="12">
        <v>172</v>
      </c>
      <c r="AI66" s="11">
        <v>28</v>
      </c>
      <c r="AJ66" s="11">
        <v>144</v>
      </c>
      <c r="AK66" s="13">
        <v>8</v>
      </c>
      <c r="AL66" s="11">
        <v>3</v>
      </c>
      <c r="AM66" s="12">
        <v>3</v>
      </c>
      <c r="AN66" s="11">
        <v>5</v>
      </c>
      <c r="AO66" s="13">
        <v>1</v>
      </c>
      <c r="AP66" s="12">
        <v>620</v>
      </c>
      <c r="AQ66" s="11">
        <v>123</v>
      </c>
      <c r="AR66" s="34">
        <v>0.3</v>
      </c>
      <c r="AS66" s="11">
        <v>11</v>
      </c>
      <c r="AT66" s="11">
        <v>1</v>
      </c>
      <c r="AU66" s="12">
        <v>1</v>
      </c>
      <c r="AV66" s="14">
        <v>5</v>
      </c>
      <c r="AW66" s="11">
        <v>77</v>
      </c>
      <c r="AX66" s="14"/>
      <c r="AY66" s="15">
        <v>1.46</v>
      </c>
      <c r="AZ66" s="15">
        <v>2.75</v>
      </c>
      <c r="BA66" s="15">
        <v>3.44</v>
      </c>
      <c r="BB66" s="15">
        <v>0.38</v>
      </c>
      <c r="BC66" s="16">
        <v>2</v>
      </c>
      <c r="BD66" s="15">
        <v>0.84</v>
      </c>
      <c r="BE66" s="15">
        <v>0.11</v>
      </c>
      <c r="BF66" s="17">
        <v>2.9000000000000001E-2</v>
      </c>
      <c r="BG66" s="15">
        <v>0.13</v>
      </c>
      <c r="BJ66" s="3">
        <f>BJ64*2.54</f>
        <v>8.8391999999999982</v>
      </c>
    </row>
    <row r="67" spans="1:64" ht="12" customHeight="1" x14ac:dyDescent="0.25">
      <c r="A67" s="19" t="s">
        <v>123</v>
      </c>
      <c r="B67" s="3" t="s">
        <v>47</v>
      </c>
      <c r="C67" s="23" t="s">
        <v>48</v>
      </c>
      <c r="D67" s="23" t="s">
        <v>160</v>
      </c>
      <c r="E67" s="24">
        <v>14716</v>
      </c>
      <c r="F67" s="11"/>
      <c r="G67" s="11"/>
      <c r="H67" s="25" t="s">
        <v>158</v>
      </c>
      <c r="I67" s="23" t="s">
        <v>157</v>
      </c>
      <c r="J67" s="21" t="s">
        <v>159</v>
      </c>
      <c r="K67" s="11"/>
      <c r="L67" s="22" t="s">
        <v>163</v>
      </c>
      <c r="M67" s="22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1">
        <v>0</v>
      </c>
      <c r="AB67" s="13">
        <v>2</v>
      </c>
      <c r="AC67" s="13">
        <v>2</v>
      </c>
      <c r="AD67" s="11">
        <v>84</v>
      </c>
      <c r="AE67" s="14">
        <v>2</v>
      </c>
      <c r="AF67" s="11">
        <v>4</v>
      </c>
      <c r="AG67" s="12">
        <v>1</v>
      </c>
      <c r="AH67" s="12">
        <v>168</v>
      </c>
      <c r="AI67" s="11">
        <v>36</v>
      </c>
      <c r="AJ67" s="11">
        <v>220</v>
      </c>
      <c r="AK67" s="13">
        <v>4</v>
      </c>
      <c r="AL67" s="11">
        <v>4</v>
      </c>
      <c r="AM67" s="12">
        <v>5</v>
      </c>
      <c r="AN67" s="11">
        <v>5</v>
      </c>
      <c r="AO67" s="13">
        <v>2</v>
      </c>
      <c r="AP67" s="12">
        <v>603</v>
      </c>
      <c r="AQ67" s="11">
        <v>131</v>
      </c>
      <c r="AR67" s="34">
        <v>0.3</v>
      </c>
      <c r="AS67" s="11">
        <v>10</v>
      </c>
      <c r="AT67" s="11">
        <v>2</v>
      </c>
      <c r="AU67" s="12">
        <v>1</v>
      </c>
      <c r="AV67" s="14">
        <v>5</v>
      </c>
      <c r="AW67" s="11">
        <v>73</v>
      </c>
      <c r="AX67" s="14"/>
      <c r="AY67" s="15">
        <v>1.45</v>
      </c>
      <c r="AZ67" s="15">
        <v>2.59</v>
      </c>
      <c r="BA67" s="15">
        <v>3.91</v>
      </c>
      <c r="BB67" s="15">
        <v>0.41</v>
      </c>
      <c r="BC67" s="16">
        <v>1.7</v>
      </c>
      <c r="BD67" s="15">
        <v>0.98</v>
      </c>
      <c r="BE67" s="15">
        <v>0.1</v>
      </c>
      <c r="BF67" s="17">
        <v>0.03</v>
      </c>
      <c r="BG67" s="15">
        <v>0.13</v>
      </c>
    </row>
    <row r="68" spans="1:64" ht="12" customHeight="1" x14ac:dyDescent="0.25">
      <c r="A68" s="19" t="s">
        <v>124</v>
      </c>
      <c r="B68" s="3" t="s">
        <v>47</v>
      </c>
      <c r="C68" s="23" t="s">
        <v>48</v>
      </c>
      <c r="D68" s="23" t="s">
        <v>160</v>
      </c>
      <c r="E68" s="24">
        <v>14716</v>
      </c>
      <c r="F68" s="11"/>
      <c r="G68" s="11"/>
      <c r="H68" s="25" t="s">
        <v>158</v>
      </c>
      <c r="I68" s="23" t="s">
        <v>157</v>
      </c>
      <c r="J68" s="21" t="s">
        <v>159</v>
      </c>
      <c r="K68" s="11"/>
      <c r="L68" s="22" t="s">
        <v>163</v>
      </c>
      <c r="M68" s="22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1">
        <v>0</v>
      </c>
      <c r="AB68" s="13">
        <v>2</v>
      </c>
      <c r="AC68" s="13">
        <v>2</v>
      </c>
      <c r="AD68" s="11">
        <v>7</v>
      </c>
      <c r="AE68" s="14">
        <v>2</v>
      </c>
      <c r="AF68" s="11">
        <v>2</v>
      </c>
      <c r="AG68" s="12">
        <v>1</v>
      </c>
      <c r="AH68" s="12">
        <v>18</v>
      </c>
      <c r="AI68" s="11">
        <v>19</v>
      </c>
      <c r="AJ68" s="11">
        <v>103</v>
      </c>
      <c r="AK68" s="13">
        <v>1</v>
      </c>
      <c r="AL68" s="11">
        <v>7</v>
      </c>
      <c r="AM68" s="12">
        <v>3</v>
      </c>
      <c r="AN68" s="11">
        <v>5</v>
      </c>
      <c r="AO68" s="13">
        <v>1</v>
      </c>
      <c r="AP68" s="12">
        <v>567</v>
      </c>
      <c r="AQ68" s="11">
        <v>29</v>
      </c>
      <c r="AR68" s="34">
        <v>0.2</v>
      </c>
      <c r="AS68" s="11">
        <v>5</v>
      </c>
      <c r="AT68" s="11">
        <v>2</v>
      </c>
      <c r="AU68" s="12">
        <v>1</v>
      </c>
      <c r="AV68" s="14">
        <v>5</v>
      </c>
      <c r="AW68" s="11">
        <v>72</v>
      </c>
      <c r="AX68" s="14"/>
      <c r="AY68" s="15">
        <v>1.18</v>
      </c>
      <c r="AZ68" s="15">
        <v>1.33</v>
      </c>
      <c r="BA68" s="15">
        <v>3.29</v>
      </c>
      <c r="BB68" s="15">
        <v>0.06</v>
      </c>
      <c r="BC68" s="16">
        <v>0.7</v>
      </c>
      <c r="BD68" s="15">
        <v>0.74</v>
      </c>
      <c r="BE68" s="15">
        <v>0.13</v>
      </c>
      <c r="BF68" s="17">
        <v>3.7999999999999999E-2</v>
      </c>
      <c r="BG68" s="15">
        <v>0.13</v>
      </c>
    </row>
    <row r="69" spans="1:64" ht="12" customHeight="1" x14ac:dyDescent="0.25">
      <c r="A69" s="19" t="s">
        <v>125</v>
      </c>
      <c r="B69" s="3" t="s">
        <v>47</v>
      </c>
      <c r="C69" s="23" t="s">
        <v>48</v>
      </c>
      <c r="D69" s="23" t="s">
        <v>160</v>
      </c>
      <c r="E69" s="24">
        <v>14716</v>
      </c>
      <c r="F69" s="11"/>
      <c r="G69" s="11"/>
      <c r="H69" s="25" t="s">
        <v>158</v>
      </c>
      <c r="I69" s="23" t="s">
        <v>157</v>
      </c>
      <c r="J69" s="21" t="s">
        <v>159</v>
      </c>
      <c r="K69" s="11"/>
      <c r="L69" s="22" t="s">
        <v>163</v>
      </c>
      <c r="M69" s="22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1">
        <v>0</v>
      </c>
      <c r="AB69" s="13">
        <v>2</v>
      </c>
      <c r="AC69" s="13">
        <v>2</v>
      </c>
      <c r="AD69" s="11">
        <v>34</v>
      </c>
      <c r="AE69" s="14">
        <v>2</v>
      </c>
      <c r="AF69" s="11">
        <v>4</v>
      </c>
      <c r="AG69" s="12">
        <v>1</v>
      </c>
      <c r="AH69" s="12">
        <v>62</v>
      </c>
      <c r="AI69" s="11">
        <v>12</v>
      </c>
      <c r="AJ69" s="11">
        <v>22</v>
      </c>
      <c r="AK69" s="13">
        <v>12</v>
      </c>
      <c r="AL69" s="11">
        <v>4</v>
      </c>
      <c r="AM69" s="12">
        <v>2</v>
      </c>
      <c r="AN69" s="11">
        <v>5</v>
      </c>
      <c r="AO69" s="13">
        <v>1</v>
      </c>
      <c r="AP69" s="12">
        <v>449</v>
      </c>
      <c r="AQ69" s="11">
        <v>37</v>
      </c>
      <c r="AR69" s="34">
        <v>0.1</v>
      </c>
      <c r="AS69" s="11">
        <v>7</v>
      </c>
      <c r="AT69" s="11">
        <v>1</v>
      </c>
      <c r="AU69" s="12">
        <v>1</v>
      </c>
      <c r="AV69" s="14">
        <v>5</v>
      </c>
      <c r="AW69" s="11">
        <v>51</v>
      </c>
      <c r="AX69" s="14"/>
      <c r="AY69" s="15">
        <v>1.1399999999999999</v>
      </c>
      <c r="AZ69" s="15">
        <v>1.51</v>
      </c>
      <c r="BA69" s="15">
        <v>2.5099999999999998</v>
      </c>
      <c r="BB69" s="15">
        <v>0.14000000000000001</v>
      </c>
      <c r="BC69" s="16">
        <v>0.5</v>
      </c>
      <c r="BD69" s="15">
        <v>0.86</v>
      </c>
      <c r="BE69" s="15">
        <v>0.12</v>
      </c>
      <c r="BF69" s="17">
        <v>3.1E-2</v>
      </c>
      <c r="BG69" s="15">
        <v>0.11</v>
      </c>
    </row>
    <row r="70" spans="1:64" ht="12" customHeight="1" x14ac:dyDescent="0.25">
      <c r="A70" s="19" t="s">
        <v>126</v>
      </c>
      <c r="B70" s="3" t="s">
        <v>47</v>
      </c>
      <c r="C70" s="23" t="s">
        <v>48</v>
      </c>
      <c r="D70" s="23" t="s">
        <v>160</v>
      </c>
      <c r="E70" s="24">
        <v>14716</v>
      </c>
      <c r="F70" s="11"/>
      <c r="G70" s="11"/>
      <c r="H70" s="25" t="s">
        <v>158</v>
      </c>
      <c r="I70" s="23" t="s">
        <v>157</v>
      </c>
      <c r="J70" s="21" t="s">
        <v>159</v>
      </c>
      <c r="K70" s="11"/>
      <c r="L70" s="22" t="s">
        <v>163</v>
      </c>
      <c r="M70" s="22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1">
        <v>0</v>
      </c>
      <c r="AB70" s="13">
        <v>2</v>
      </c>
      <c r="AC70" s="13">
        <v>4</v>
      </c>
      <c r="AD70" s="11">
        <v>50</v>
      </c>
      <c r="AE70" s="14">
        <v>2</v>
      </c>
      <c r="AF70" s="11">
        <v>3</v>
      </c>
      <c r="AG70" s="12">
        <v>1</v>
      </c>
      <c r="AH70" s="12">
        <v>114</v>
      </c>
      <c r="AI70" s="11">
        <v>25</v>
      </c>
      <c r="AJ70" s="11">
        <v>148</v>
      </c>
      <c r="AK70" s="13">
        <v>15</v>
      </c>
      <c r="AL70" s="11">
        <v>3</v>
      </c>
      <c r="AM70" s="12">
        <v>10</v>
      </c>
      <c r="AN70" s="11">
        <v>5</v>
      </c>
      <c r="AO70" s="13">
        <v>1</v>
      </c>
      <c r="AP70" s="12">
        <v>986</v>
      </c>
      <c r="AQ70" s="11">
        <v>90</v>
      </c>
      <c r="AR70" s="34">
        <v>0.1</v>
      </c>
      <c r="AS70" s="11">
        <v>21</v>
      </c>
      <c r="AT70" s="11">
        <v>1</v>
      </c>
      <c r="AU70" s="12">
        <v>1</v>
      </c>
      <c r="AV70" s="14">
        <v>5</v>
      </c>
      <c r="AW70" s="11">
        <v>65</v>
      </c>
      <c r="AX70" s="14"/>
      <c r="AY70" s="15">
        <v>2.41</v>
      </c>
      <c r="AZ70" s="15">
        <v>5.04</v>
      </c>
      <c r="BA70" s="15">
        <v>5.12</v>
      </c>
      <c r="BB70" s="15">
        <v>0.23</v>
      </c>
      <c r="BC70" s="16">
        <v>0.4</v>
      </c>
      <c r="BD70" s="15">
        <v>1.33</v>
      </c>
      <c r="BE70" s="15">
        <v>0.12</v>
      </c>
      <c r="BF70" s="17">
        <v>0.03</v>
      </c>
      <c r="BG70" s="15">
        <v>0.11</v>
      </c>
    </row>
    <row r="71" spans="1:64" ht="12" customHeight="1" x14ac:dyDescent="0.25">
      <c r="A71" s="19" t="s">
        <v>127</v>
      </c>
      <c r="B71" s="3" t="s">
        <v>47</v>
      </c>
      <c r="C71" s="23" t="s">
        <v>48</v>
      </c>
      <c r="D71" s="23" t="s">
        <v>160</v>
      </c>
      <c r="E71" s="24">
        <v>14716</v>
      </c>
      <c r="F71" s="11"/>
      <c r="G71" s="11"/>
      <c r="H71" s="25" t="s">
        <v>158</v>
      </c>
      <c r="I71" s="23" t="s">
        <v>157</v>
      </c>
      <c r="J71" s="21" t="s">
        <v>159</v>
      </c>
      <c r="K71" s="11"/>
      <c r="L71" s="22" t="s">
        <v>163</v>
      </c>
      <c r="M71" s="22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1">
        <v>0</v>
      </c>
      <c r="AB71" s="13">
        <v>4</v>
      </c>
      <c r="AC71" s="13">
        <v>7</v>
      </c>
      <c r="AD71" s="11">
        <v>21</v>
      </c>
      <c r="AE71" s="14">
        <v>2</v>
      </c>
      <c r="AF71" s="11">
        <v>4</v>
      </c>
      <c r="AG71" s="12">
        <v>1</v>
      </c>
      <c r="AH71" s="12">
        <v>92</v>
      </c>
      <c r="AI71" s="11">
        <v>21</v>
      </c>
      <c r="AJ71" s="11">
        <v>95</v>
      </c>
      <c r="AK71" s="13">
        <v>3</v>
      </c>
      <c r="AL71" s="11">
        <v>3</v>
      </c>
      <c r="AM71" s="12">
        <v>11</v>
      </c>
      <c r="AN71" s="11">
        <v>5</v>
      </c>
      <c r="AO71" s="13">
        <v>1</v>
      </c>
      <c r="AP71" s="12">
        <v>865</v>
      </c>
      <c r="AQ71" s="11">
        <v>85</v>
      </c>
      <c r="AR71" s="34">
        <v>0.1</v>
      </c>
      <c r="AS71" s="11">
        <v>13</v>
      </c>
      <c r="AT71" s="11">
        <v>2</v>
      </c>
      <c r="AU71" s="12">
        <v>1</v>
      </c>
      <c r="AV71" s="14">
        <v>5</v>
      </c>
      <c r="AW71" s="11">
        <v>53</v>
      </c>
      <c r="AX71" s="14"/>
      <c r="AY71" s="15">
        <v>1.73</v>
      </c>
      <c r="AZ71" s="15">
        <v>3.39</v>
      </c>
      <c r="BA71" s="15">
        <v>4.01</v>
      </c>
      <c r="BB71" s="15">
        <v>0.1</v>
      </c>
      <c r="BC71" s="16">
        <v>0.4</v>
      </c>
      <c r="BD71" s="15">
        <v>0.92</v>
      </c>
      <c r="BE71" s="15">
        <v>0.1</v>
      </c>
      <c r="BF71" s="17">
        <v>2.3E-2</v>
      </c>
      <c r="BG71" s="15">
        <v>0.08</v>
      </c>
    </row>
    <row r="72" spans="1:64" ht="12" customHeight="1" x14ac:dyDescent="0.25">
      <c r="A72" s="19" t="s">
        <v>128</v>
      </c>
      <c r="B72" s="3" t="s">
        <v>47</v>
      </c>
      <c r="C72" s="23" t="s">
        <v>48</v>
      </c>
      <c r="D72" s="23" t="s">
        <v>160</v>
      </c>
      <c r="E72" s="24">
        <v>14716</v>
      </c>
      <c r="F72" s="11"/>
      <c r="G72" s="11"/>
      <c r="H72" s="25" t="s">
        <v>158</v>
      </c>
      <c r="I72" s="23" t="s">
        <v>157</v>
      </c>
      <c r="J72" s="21" t="s">
        <v>159</v>
      </c>
      <c r="K72" s="11"/>
      <c r="L72" s="22" t="s">
        <v>163</v>
      </c>
      <c r="M72" s="22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1">
        <v>0</v>
      </c>
      <c r="AB72" s="13">
        <v>3</v>
      </c>
      <c r="AC72" s="13">
        <v>2</v>
      </c>
      <c r="AD72" s="11">
        <v>78</v>
      </c>
      <c r="AE72" s="14">
        <v>2</v>
      </c>
      <c r="AF72" s="11">
        <v>6</v>
      </c>
      <c r="AG72" s="12">
        <v>1</v>
      </c>
      <c r="AH72" s="12">
        <v>132</v>
      </c>
      <c r="AI72" s="11">
        <v>22</v>
      </c>
      <c r="AJ72" s="11">
        <v>145</v>
      </c>
      <c r="AK72" s="13">
        <v>8</v>
      </c>
      <c r="AL72" s="11">
        <v>4</v>
      </c>
      <c r="AM72" s="12">
        <v>6</v>
      </c>
      <c r="AN72" s="11">
        <v>5</v>
      </c>
      <c r="AO72" s="13">
        <v>1</v>
      </c>
      <c r="AP72" s="12">
        <v>790</v>
      </c>
      <c r="AQ72" s="11">
        <v>80</v>
      </c>
      <c r="AR72" s="34">
        <v>0.1</v>
      </c>
      <c r="AS72" s="11">
        <v>16</v>
      </c>
      <c r="AT72" s="11">
        <v>2</v>
      </c>
      <c r="AU72" s="12">
        <v>2</v>
      </c>
      <c r="AV72" s="14">
        <v>5</v>
      </c>
      <c r="AW72" s="11">
        <v>64</v>
      </c>
      <c r="AX72" s="14"/>
      <c r="AY72" s="15">
        <v>1.58</v>
      </c>
      <c r="AZ72" s="15">
        <v>4.38</v>
      </c>
      <c r="BA72" s="15">
        <v>3.57</v>
      </c>
      <c r="BB72" s="15">
        <v>0.34</v>
      </c>
      <c r="BC72" s="16">
        <v>1.3</v>
      </c>
      <c r="BD72" s="15">
        <v>0.94</v>
      </c>
      <c r="BE72" s="15">
        <v>0.09</v>
      </c>
      <c r="BF72" s="17">
        <v>3.3000000000000002E-2</v>
      </c>
      <c r="BG72" s="15">
        <v>0.11</v>
      </c>
      <c r="BJ72" s="3">
        <v>381.32</v>
      </c>
    </row>
    <row r="73" spans="1:64" ht="12" customHeight="1" x14ac:dyDescent="0.25">
      <c r="A73" s="19" t="s">
        <v>129</v>
      </c>
      <c r="B73" s="3" t="s">
        <v>47</v>
      </c>
      <c r="C73" s="23" t="s">
        <v>48</v>
      </c>
      <c r="D73" s="23" t="s">
        <v>160</v>
      </c>
      <c r="E73" s="24">
        <v>14716</v>
      </c>
      <c r="F73" s="11"/>
      <c r="G73" s="11"/>
      <c r="H73" s="25" t="s">
        <v>158</v>
      </c>
      <c r="I73" s="23" t="s">
        <v>157</v>
      </c>
      <c r="J73" s="21" t="s">
        <v>159</v>
      </c>
      <c r="K73" s="11"/>
      <c r="L73" s="22" t="s">
        <v>163</v>
      </c>
      <c r="M73" s="22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1">
        <v>0</v>
      </c>
      <c r="AB73" s="13">
        <v>2</v>
      </c>
      <c r="AC73" s="13">
        <v>2</v>
      </c>
      <c r="AD73" s="11">
        <v>49</v>
      </c>
      <c r="AE73" s="14">
        <v>2</v>
      </c>
      <c r="AF73" s="11">
        <v>5</v>
      </c>
      <c r="AG73" s="12">
        <v>1</v>
      </c>
      <c r="AH73" s="12">
        <v>125</v>
      </c>
      <c r="AI73" s="11">
        <v>13</v>
      </c>
      <c r="AJ73" s="11">
        <v>4</v>
      </c>
      <c r="AK73" s="13">
        <v>45</v>
      </c>
      <c r="AL73" s="11">
        <v>2</v>
      </c>
      <c r="AM73" s="12">
        <v>6</v>
      </c>
      <c r="AN73" s="11">
        <v>5</v>
      </c>
      <c r="AO73" s="13">
        <v>1</v>
      </c>
      <c r="AP73" s="12">
        <v>448</v>
      </c>
      <c r="AQ73" s="11">
        <v>59</v>
      </c>
      <c r="AR73" s="34">
        <v>0.1</v>
      </c>
      <c r="AS73" s="11">
        <v>10</v>
      </c>
      <c r="AT73" s="11">
        <v>1</v>
      </c>
      <c r="AU73" s="12">
        <v>1</v>
      </c>
      <c r="AV73" s="14">
        <v>5</v>
      </c>
      <c r="AW73" s="11">
        <v>35</v>
      </c>
      <c r="AX73" s="14"/>
      <c r="AY73" s="15">
        <v>1.54</v>
      </c>
      <c r="AZ73" s="15">
        <v>1.62</v>
      </c>
      <c r="BA73" s="15">
        <v>2.63</v>
      </c>
      <c r="BB73" s="15">
        <v>0.22</v>
      </c>
      <c r="BC73" s="16">
        <v>2.4</v>
      </c>
      <c r="BD73" s="15">
        <v>1.4</v>
      </c>
      <c r="BE73" s="15">
        <v>0.1</v>
      </c>
      <c r="BF73" s="17">
        <v>1.4999999999999999E-2</v>
      </c>
      <c r="BG73" s="15">
        <v>0.12</v>
      </c>
      <c r="BJ73" s="3">
        <v>381.03</v>
      </c>
    </row>
    <row r="74" spans="1:64" ht="12" customHeight="1" x14ac:dyDescent="0.25">
      <c r="A74" s="19" t="s">
        <v>130</v>
      </c>
      <c r="B74" s="3" t="s">
        <v>47</v>
      </c>
      <c r="C74" s="23" t="s">
        <v>48</v>
      </c>
      <c r="D74" s="23" t="s">
        <v>160</v>
      </c>
      <c r="E74" s="24">
        <v>14716</v>
      </c>
      <c r="F74" s="11"/>
      <c r="G74" s="11"/>
      <c r="H74" s="25" t="s">
        <v>158</v>
      </c>
      <c r="I74" s="23" t="s">
        <v>157</v>
      </c>
      <c r="J74" s="21" t="s">
        <v>159</v>
      </c>
      <c r="K74" s="11"/>
      <c r="L74" s="22" t="s">
        <v>163</v>
      </c>
      <c r="M74" s="22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1">
        <v>0</v>
      </c>
      <c r="AB74" s="13">
        <v>2</v>
      </c>
      <c r="AC74" s="13">
        <v>2</v>
      </c>
      <c r="AD74" s="11">
        <v>44</v>
      </c>
      <c r="AE74" s="12">
        <v>2</v>
      </c>
      <c r="AF74" s="11">
        <v>2</v>
      </c>
      <c r="AG74" s="12">
        <v>1</v>
      </c>
      <c r="AH74" s="12">
        <v>77</v>
      </c>
      <c r="AI74" s="11">
        <v>12</v>
      </c>
      <c r="AJ74" s="11"/>
      <c r="AK74" s="13">
        <v>15</v>
      </c>
      <c r="AL74" s="11">
        <v>2</v>
      </c>
      <c r="AM74" s="12"/>
      <c r="AN74" s="11">
        <v>10</v>
      </c>
      <c r="AO74" s="13"/>
      <c r="AP74" s="12">
        <v>440</v>
      </c>
      <c r="AQ74" s="11"/>
      <c r="AR74" s="34"/>
      <c r="AS74" s="11">
        <v>12</v>
      </c>
      <c r="AT74" s="11">
        <v>1</v>
      </c>
      <c r="AU74" s="12">
        <v>1</v>
      </c>
      <c r="AV74" s="12">
        <v>5</v>
      </c>
      <c r="AW74" s="11">
        <v>47</v>
      </c>
      <c r="AX74" s="14"/>
      <c r="AY74" s="15">
        <v>1.45</v>
      </c>
      <c r="AZ74" s="15">
        <v>2.5</v>
      </c>
      <c r="BA74" s="15">
        <v>2.38</v>
      </c>
      <c r="BB74" s="15">
        <v>0.18</v>
      </c>
      <c r="BC74" s="16">
        <v>2.6</v>
      </c>
      <c r="BD74" s="15">
        <v>1.25</v>
      </c>
      <c r="BE74" s="15">
        <v>0.08</v>
      </c>
      <c r="BF74" s="17">
        <v>2.7E-2</v>
      </c>
      <c r="BG74" s="15">
        <v>0.11</v>
      </c>
    </row>
    <row r="75" spans="1:64" ht="12" customHeight="1" x14ac:dyDescent="0.25">
      <c r="A75" s="19" t="s">
        <v>131</v>
      </c>
      <c r="B75" s="3" t="s">
        <v>47</v>
      </c>
      <c r="C75" s="23" t="s">
        <v>48</v>
      </c>
      <c r="D75" s="23" t="s">
        <v>160</v>
      </c>
      <c r="E75" s="24">
        <v>14716</v>
      </c>
      <c r="F75" s="11"/>
      <c r="G75" s="11"/>
      <c r="H75" s="25" t="s">
        <v>158</v>
      </c>
      <c r="I75" s="23" t="s">
        <v>157</v>
      </c>
      <c r="J75" s="21" t="s">
        <v>159</v>
      </c>
      <c r="K75" s="11"/>
      <c r="L75" s="22" t="s">
        <v>163</v>
      </c>
      <c r="M75" s="22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1">
        <v>0</v>
      </c>
      <c r="AB75" s="13">
        <v>2</v>
      </c>
      <c r="AC75" s="13">
        <v>2</v>
      </c>
      <c r="AD75" s="11">
        <v>4</v>
      </c>
      <c r="AE75" s="12">
        <v>2</v>
      </c>
      <c r="AF75" s="11">
        <v>4</v>
      </c>
      <c r="AG75" s="12">
        <v>1</v>
      </c>
      <c r="AH75" s="12">
        <v>102</v>
      </c>
      <c r="AI75" s="11">
        <v>9</v>
      </c>
      <c r="AJ75" s="11"/>
      <c r="AK75" s="13">
        <v>20</v>
      </c>
      <c r="AL75" s="11">
        <v>2</v>
      </c>
      <c r="AM75" s="12"/>
      <c r="AN75" s="11">
        <v>20</v>
      </c>
      <c r="AO75" s="13"/>
      <c r="AP75" s="12">
        <v>233</v>
      </c>
      <c r="AQ75" s="11"/>
      <c r="AR75" s="34"/>
      <c r="AS75" s="11">
        <v>14</v>
      </c>
      <c r="AT75" s="11">
        <v>1</v>
      </c>
      <c r="AU75" s="12">
        <v>1</v>
      </c>
      <c r="AV75" s="12">
        <v>5</v>
      </c>
      <c r="AW75" s="11">
        <v>25</v>
      </c>
      <c r="AX75" s="14"/>
      <c r="AY75" s="15">
        <v>1.1399999999999999</v>
      </c>
      <c r="AZ75" s="15">
        <v>2.11</v>
      </c>
      <c r="BA75" s="15">
        <v>1.59</v>
      </c>
      <c r="BB75" s="15">
        <v>0.03</v>
      </c>
      <c r="BC75" s="16">
        <v>3</v>
      </c>
      <c r="BD75" s="15">
        <v>0.99</v>
      </c>
      <c r="BE75" s="15">
        <v>0.09</v>
      </c>
      <c r="BF75" s="17">
        <v>2.1000000000000001E-2</v>
      </c>
      <c r="BG75" s="15">
        <v>0.08</v>
      </c>
    </row>
    <row r="76" spans="1:64" ht="12" customHeight="1" x14ac:dyDescent="0.25">
      <c r="A76" s="19" t="s">
        <v>132</v>
      </c>
      <c r="B76" s="3" t="s">
        <v>47</v>
      </c>
      <c r="C76" s="23" t="s">
        <v>48</v>
      </c>
      <c r="D76" s="23" t="s">
        <v>160</v>
      </c>
      <c r="E76" s="24">
        <v>14716</v>
      </c>
      <c r="F76" s="11"/>
      <c r="G76" s="11"/>
      <c r="H76" s="25" t="s">
        <v>158</v>
      </c>
      <c r="I76" s="23" t="s">
        <v>157</v>
      </c>
      <c r="J76" s="21" t="s">
        <v>159</v>
      </c>
      <c r="K76" s="11"/>
      <c r="L76" s="22" t="s">
        <v>163</v>
      </c>
      <c r="M76" s="22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1">
        <v>0</v>
      </c>
      <c r="AB76" s="13">
        <v>2</v>
      </c>
      <c r="AC76" s="13">
        <v>2</v>
      </c>
      <c r="AD76" s="11">
        <v>4</v>
      </c>
      <c r="AE76" s="12">
        <v>2</v>
      </c>
      <c r="AF76" s="11">
        <v>2</v>
      </c>
      <c r="AG76" s="12">
        <v>1</v>
      </c>
      <c r="AH76" s="12">
        <v>101</v>
      </c>
      <c r="AI76" s="11">
        <v>9</v>
      </c>
      <c r="AJ76" s="11"/>
      <c r="AK76" s="13">
        <v>17</v>
      </c>
      <c r="AL76" s="11">
        <v>2</v>
      </c>
      <c r="AM76" s="12"/>
      <c r="AN76" s="11">
        <v>5</v>
      </c>
      <c r="AO76" s="13"/>
      <c r="AP76" s="12">
        <v>218</v>
      </c>
      <c r="AQ76" s="11"/>
      <c r="AR76" s="34"/>
      <c r="AS76" s="11">
        <v>14</v>
      </c>
      <c r="AT76" s="11">
        <v>1</v>
      </c>
      <c r="AU76" s="12">
        <v>1</v>
      </c>
      <c r="AV76" s="12">
        <v>5</v>
      </c>
      <c r="AW76" s="11">
        <v>26</v>
      </c>
      <c r="AX76" s="14"/>
      <c r="AY76" s="15">
        <v>1.1599999999999999</v>
      </c>
      <c r="AZ76" s="15">
        <v>1.74</v>
      </c>
      <c r="BA76" s="15">
        <v>1.57</v>
      </c>
      <c r="BB76" s="15">
        <v>0.03</v>
      </c>
      <c r="BC76" s="16">
        <v>2.6</v>
      </c>
      <c r="BD76" s="15">
        <v>0.98</v>
      </c>
      <c r="BE76" s="15">
        <v>0.11</v>
      </c>
      <c r="BF76" s="17">
        <v>1.7000000000000001E-2</v>
      </c>
      <c r="BG76" s="15">
        <v>0.08</v>
      </c>
    </row>
    <row r="77" spans="1:64" ht="12" customHeight="1" x14ac:dyDescent="0.25">
      <c r="A77" s="19" t="s">
        <v>133</v>
      </c>
      <c r="B77" s="3" t="s">
        <v>47</v>
      </c>
      <c r="C77" s="23" t="s">
        <v>48</v>
      </c>
      <c r="D77" s="23" t="s">
        <v>160</v>
      </c>
      <c r="E77" s="24">
        <v>14716</v>
      </c>
      <c r="F77" s="11">
        <v>378</v>
      </c>
      <c r="G77" s="11">
        <v>382</v>
      </c>
      <c r="H77" s="25" t="s">
        <v>158</v>
      </c>
      <c r="I77" s="23" t="s">
        <v>157</v>
      </c>
      <c r="J77" s="21" t="s">
        <v>159</v>
      </c>
      <c r="K77" s="11"/>
      <c r="L77" s="22" t="s">
        <v>163</v>
      </c>
      <c r="M77" s="22" t="s">
        <v>162</v>
      </c>
      <c r="N77" s="15">
        <v>50.52</v>
      </c>
      <c r="O77" s="15">
        <v>12.67</v>
      </c>
      <c r="P77" s="15">
        <v>0.66</v>
      </c>
      <c r="Q77" s="15">
        <v>10.199999999999999</v>
      </c>
      <c r="R77" s="15">
        <v>12.03</v>
      </c>
      <c r="S77" s="15">
        <v>7.17</v>
      </c>
      <c r="T77" s="15">
        <v>0.18</v>
      </c>
      <c r="U77" s="15">
        <v>1.51</v>
      </c>
      <c r="V77" s="15">
        <v>0.39</v>
      </c>
      <c r="W77" s="15">
        <v>0.01</v>
      </c>
      <c r="X77" s="15">
        <v>0.05</v>
      </c>
      <c r="Y77" s="15">
        <v>4.8</v>
      </c>
      <c r="Z77" s="15">
        <v>0.55000000000000004</v>
      </c>
      <c r="AA77" s="11">
        <v>100.74000000000001</v>
      </c>
      <c r="AB77" s="13">
        <v>3</v>
      </c>
      <c r="AC77" s="13">
        <v>4</v>
      </c>
      <c r="AD77" s="11">
        <v>13</v>
      </c>
      <c r="AE77" s="12">
        <v>2</v>
      </c>
      <c r="AF77" s="11">
        <v>5</v>
      </c>
      <c r="AG77" s="12">
        <v>1</v>
      </c>
      <c r="AH77" s="12">
        <v>87</v>
      </c>
      <c r="AI77" s="11">
        <v>9</v>
      </c>
      <c r="AJ77" s="11"/>
      <c r="AK77" s="13">
        <v>4020</v>
      </c>
      <c r="AL77" s="11">
        <v>2</v>
      </c>
      <c r="AM77" s="12"/>
      <c r="AN77" s="11">
        <v>5</v>
      </c>
      <c r="AO77" s="13"/>
      <c r="AP77" s="12">
        <v>397</v>
      </c>
      <c r="AQ77" s="11"/>
      <c r="AR77" s="34"/>
      <c r="AS77" s="11">
        <v>17</v>
      </c>
      <c r="AT77" s="11">
        <v>1</v>
      </c>
      <c r="AU77" s="12">
        <v>1</v>
      </c>
      <c r="AV77" s="12">
        <v>5</v>
      </c>
      <c r="AW77" s="11">
        <v>29</v>
      </c>
      <c r="AX77" s="14"/>
      <c r="AY77" s="15">
        <v>1.0900000000000001</v>
      </c>
      <c r="AZ77" s="15">
        <v>3.93</v>
      </c>
      <c r="BA77" s="15">
        <v>1.71</v>
      </c>
      <c r="BB77" s="15">
        <v>0.09</v>
      </c>
      <c r="BC77" s="16">
        <v>5.3</v>
      </c>
      <c r="BD77" s="15">
        <v>0.92</v>
      </c>
      <c r="BE77" s="15">
        <v>0.08</v>
      </c>
      <c r="BF77" s="17">
        <v>1.2999999999999999E-2</v>
      </c>
      <c r="BG77" s="15">
        <v>7.0000000000000007E-2</v>
      </c>
    </row>
    <row r="78" spans="1:64" ht="12" customHeight="1" x14ac:dyDescent="0.25">
      <c r="A78" s="19" t="s">
        <v>134</v>
      </c>
      <c r="B78" s="3" t="s">
        <v>47</v>
      </c>
      <c r="C78" s="23" t="s">
        <v>48</v>
      </c>
      <c r="D78" s="23" t="s">
        <v>160</v>
      </c>
      <c r="E78" s="24">
        <v>14716</v>
      </c>
      <c r="F78" s="11">
        <v>382</v>
      </c>
      <c r="G78" s="11">
        <v>386</v>
      </c>
      <c r="H78" s="25" t="s">
        <v>158</v>
      </c>
      <c r="I78" s="23" t="s">
        <v>157</v>
      </c>
      <c r="J78" s="21" t="s">
        <v>159</v>
      </c>
      <c r="K78" s="11"/>
      <c r="L78" s="22" t="s">
        <v>163</v>
      </c>
      <c r="M78" s="22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1">
        <v>0</v>
      </c>
      <c r="AB78" s="13">
        <v>2</v>
      </c>
      <c r="AC78" s="13">
        <v>2</v>
      </c>
      <c r="AD78" s="11">
        <v>41</v>
      </c>
      <c r="AE78" s="12">
        <v>2</v>
      </c>
      <c r="AF78" s="11">
        <v>2</v>
      </c>
      <c r="AG78" s="12">
        <v>1</v>
      </c>
      <c r="AH78" s="12">
        <v>81</v>
      </c>
      <c r="AI78" s="11">
        <v>15</v>
      </c>
      <c r="AJ78" s="11"/>
      <c r="AK78" s="13">
        <v>27</v>
      </c>
      <c r="AL78" s="11">
        <v>4</v>
      </c>
      <c r="AM78" s="12"/>
      <c r="AN78" s="11">
        <v>5</v>
      </c>
      <c r="AO78" s="13"/>
      <c r="AP78" s="12">
        <v>440</v>
      </c>
      <c r="AQ78" s="11"/>
      <c r="AR78" s="34"/>
      <c r="AS78" s="11">
        <v>12</v>
      </c>
      <c r="AT78" s="11">
        <v>1</v>
      </c>
      <c r="AU78" s="12">
        <v>1</v>
      </c>
      <c r="AV78" s="12">
        <v>5</v>
      </c>
      <c r="AW78" s="11">
        <v>50</v>
      </c>
      <c r="AX78" s="14"/>
      <c r="AY78" s="15">
        <v>1.35</v>
      </c>
      <c r="AZ78" s="15">
        <v>2.66</v>
      </c>
      <c r="BA78" s="15">
        <v>2.57</v>
      </c>
      <c r="BB78" s="15">
        <v>0.19</v>
      </c>
      <c r="BC78" s="16">
        <v>3.6</v>
      </c>
      <c r="BD78" s="15">
        <v>0.88</v>
      </c>
      <c r="BE78" s="15">
        <v>0.1</v>
      </c>
      <c r="BF78" s="17">
        <v>3.5999999999999997E-2</v>
      </c>
      <c r="BG78" s="15">
        <v>0.1</v>
      </c>
    </row>
    <row r="79" spans="1:64" ht="12" customHeight="1" x14ac:dyDescent="0.25">
      <c r="A79" s="19" t="s">
        <v>135</v>
      </c>
      <c r="B79" s="3" t="s">
        <v>47</v>
      </c>
      <c r="C79" s="23" t="s">
        <v>48</v>
      </c>
      <c r="D79" s="23" t="s">
        <v>160</v>
      </c>
      <c r="E79" s="24">
        <v>14716</v>
      </c>
      <c r="F79" s="11">
        <v>386</v>
      </c>
      <c r="G79" s="11">
        <v>388</v>
      </c>
      <c r="H79" s="25" t="s">
        <v>158</v>
      </c>
      <c r="I79" s="23" t="s">
        <v>157</v>
      </c>
      <c r="J79" s="21" t="s">
        <v>159</v>
      </c>
      <c r="K79" s="11"/>
      <c r="L79" s="22" t="s">
        <v>163</v>
      </c>
      <c r="M79" s="22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1">
        <v>0</v>
      </c>
      <c r="AB79" s="13">
        <v>2</v>
      </c>
      <c r="AC79" s="13">
        <v>2</v>
      </c>
      <c r="AD79" s="11">
        <v>33</v>
      </c>
      <c r="AE79" s="12">
        <v>2</v>
      </c>
      <c r="AF79" s="11">
        <v>4</v>
      </c>
      <c r="AG79" s="12">
        <v>1</v>
      </c>
      <c r="AH79" s="12">
        <v>109</v>
      </c>
      <c r="AI79" s="11">
        <v>26</v>
      </c>
      <c r="AJ79" s="11">
        <v>270</v>
      </c>
      <c r="AK79" s="13">
        <v>15</v>
      </c>
      <c r="AL79" s="11">
        <v>3</v>
      </c>
      <c r="AM79" s="12">
        <v>4</v>
      </c>
      <c r="AN79" s="11">
        <v>5</v>
      </c>
      <c r="AO79" s="13">
        <v>1</v>
      </c>
      <c r="AP79" s="12">
        <v>726</v>
      </c>
      <c r="AQ79" s="11">
        <v>92</v>
      </c>
      <c r="AR79" s="34">
        <v>0.5</v>
      </c>
      <c r="AS79" s="11">
        <v>20</v>
      </c>
      <c r="AT79" s="11">
        <v>1</v>
      </c>
      <c r="AU79" s="12">
        <v>1</v>
      </c>
      <c r="AV79" s="12">
        <v>5</v>
      </c>
      <c r="AW79" s="11">
        <v>64</v>
      </c>
      <c r="AX79" s="14">
        <v>151</v>
      </c>
      <c r="AY79" s="15">
        <v>1.99</v>
      </c>
      <c r="AZ79" s="15">
        <v>5.04</v>
      </c>
      <c r="BA79" s="15">
        <v>4.12</v>
      </c>
      <c r="BB79" s="15">
        <v>0.15</v>
      </c>
      <c r="BC79" s="16">
        <v>4.2</v>
      </c>
      <c r="BD79" s="15">
        <v>0.74</v>
      </c>
      <c r="BE79" s="15">
        <v>0.1</v>
      </c>
      <c r="BF79" s="17">
        <v>2.7E-2</v>
      </c>
      <c r="BG79" s="15">
        <v>0.11</v>
      </c>
    </row>
    <row r="80" spans="1:64" ht="12" customHeight="1" x14ac:dyDescent="0.25">
      <c r="A80" s="19" t="s">
        <v>136</v>
      </c>
      <c r="B80" s="3" t="s">
        <v>47</v>
      </c>
      <c r="C80" s="23" t="s">
        <v>48</v>
      </c>
      <c r="D80" s="23" t="s">
        <v>160</v>
      </c>
      <c r="E80" s="24">
        <v>14716</v>
      </c>
      <c r="F80" s="11">
        <v>388</v>
      </c>
      <c r="G80" s="11">
        <v>392</v>
      </c>
      <c r="H80" s="25" t="s">
        <v>158</v>
      </c>
      <c r="I80" s="23" t="s">
        <v>157</v>
      </c>
      <c r="J80" s="21" t="s">
        <v>159</v>
      </c>
      <c r="K80" s="11"/>
      <c r="L80" s="22" t="s">
        <v>163</v>
      </c>
      <c r="M80" s="22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1">
        <v>0</v>
      </c>
      <c r="AB80" s="13">
        <v>2</v>
      </c>
      <c r="AC80" s="13">
        <v>2</v>
      </c>
      <c r="AD80" s="11">
        <v>39</v>
      </c>
      <c r="AE80" s="12">
        <v>2</v>
      </c>
      <c r="AF80" s="11">
        <v>7</v>
      </c>
      <c r="AG80" s="12">
        <v>1</v>
      </c>
      <c r="AH80" s="12">
        <v>142</v>
      </c>
      <c r="AI80" s="11">
        <v>14</v>
      </c>
      <c r="AJ80" s="11">
        <v>11</v>
      </c>
      <c r="AK80" s="13">
        <v>23</v>
      </c>
      <c r="AL80" s="11">
        <v>2</v>
      </c>
      <c r="AM80" s="12">
        <v>2</v>
      </c>
      <c r="AN80" s="11">
        <v>5</v>
      </c>
      <c r="AO80" s="13">
        <v>1</v>
      </c>
      <c r="AP80" s="12">
        <v>407</v>
      </c>
      <c r="AQ80" s="11">
        <v>53</v>
      </c>
      <c r="AR80" s="34">
        <v>0.1</v>
      </c>
      <c r="AS80" s="11">
        <v>22</v>
      </c>
      <c r="AT80" s="11">
        <v>2</v>
      </c>
      <c r="AU80" s="12">
        <v>2</v>
      </c>
      <c r="AV80" s="12">
        <v>5</v>
      </c>
      <c r="AW80" s="11">
        <v>44</v>
      </c>
      <c r="AX80" s="14">
        <v>28</v>
      </c>
      <c r="AY80" s="15">
        <v>2</v>
      </c>
      <c r="AZ80" s="15">
        <v>2.66</v>
      </c>
      <c r="BA80" s="15">
        <v>2.77</v>
      </c>
      <c r="BB80" s="15">
        <v>0.27</v>
      </c>
      <c r="BC80" s="16">
        <v>3.2</v>
      </c>
      <c r="BD80" s="15">
        <v>1.43</v>
      </c>
      <c r="BE80" s="15">
        <v>0.12</v>
      </c>
      <c r="BF80" s="17">
        <v>1.7000000000000001E-2</v>
      </c>
      <c r="BG80" s="15">
        <v>0.1</v>
      </c>
    </row>
    <row r="81" spans="1:59" ht="12" customHeight="1" x14ac:dyDescent="0.25">
      <c r="A81" s="19" t="s">
        <v>137</v>
      </c>
      <c r="B81" s="3" t="s">
        <v>47</v>
      </c>
      <c r="C81" s="23" t="s">
        <v>48</v>
      </c>
      <c r="D81" s="23" t="s">
        <v>160</v>
      </c>
      <c r="E81" s="24">
        <v>14716</v>
      </c>
      <c r="F81" s="11">
        <v>392</v>
      </c>
      <c r="G81" s="11">
        <v>396</v>
      </c>
      <c r="H81" s="25" t="s">
        <v>158</v>
      </c>
      <c r="I81" s="23" t="s">
        <v>157</v>
      </c>
      <c r="J81" s="21" t="s">
        <v>159</v>
      </c>
      <c r="K81" s="11"/>
      <c r="L81" s="22" t="s">
        <v>163</v>
      </c>
      <c r="M81" s="22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1">
        <v>0</v>
      </c>
      <c r="AB81" s="13">
        <v>2</v>
      </c>
      <c r="AC81" s="13">
        <v>2</v>
      </c>
      <c r="AD81" s="11">
        <v>13</v>
      </c>
      <c r="AE81" s="12">
        <v>2</v>
      </c>
      <c r="AF81" s="11">
        <v>2</v>
      </c>
      <c r="AG81" s="12">
        <v>1</v>
      </c>
      <c r="AH81" s="12">
        <v>170</v>
      </c>
      <c r="AI81" s="11">
        <v>14</v>
      </c>
      <c r="AJ81" s="11">
        <v>5</v>
      </c>
      <c r="AK81" s="13">
        <v>3</v>
      </c>
      <c r="AL81" s="11">
        <v>2</v>
      </c>
      <c r="AM81" s="12">
        <v>2</v>
      </c>
      <c r="AN81" s="11">
        <v>5</v>
      </c>
      <c r="AO81" s="13">
        <v>1</v>
      </c>
      <c r="AP81" s="12">
        <v>362</v>
      </c>
      <c r="AQ81" s="11">
        <v>64</v>
      </c>
      <c r="AR81" s="34">
        <v>0.1</v>
      </c>
      <c r="AS81" s="11">
        <v>25</v>
      </c>
      <c r="AT81" s="11">
        <v>1</v>
      </c>
      <c r="AU81" s="12">
        <v>2</v>
      </c>
      <c r="AV81" s="12">
        <v>5</v>
      </c>
      <c r="AW81" s="11">
        <v>40</v>
      </c>
      <c r="AX81" s="14">
        <v>29</v>
      </c>
      <c r="AY81" s="15">
        <v>2.13</v>
      </c>
      <c r="AZ81" s="15">
        <v>2.9</v>
      </c>
      <c r="BA81" s="15">
        <v>2.56</v>
      </c>
      <c r="BB81" s="15">
        <v>0.13</v>
      </c>
      <c r="BC81" s="16">
        <v>4.2</v>
      </c>
      <c r="BD81" s="15">
        <v>1.72</v>
      </c>
      <c r="BE81" s="15">
        <v>0.11</v>
      </c>
      <c r="BF81" s="17">
        <v>1.6E-2</v>
      </c>
      <c r="BG81" s="15">
        <v>0.09</v>
      </c>
    </row>
    <row r="82" spans="1:59" ht="12" customHeight="1" x14ac:dyDescent="0.25">
      <c r="A82" s="19" t="s">
        <v>138</v>
      </c>
      <c r="B82" s="3" t="s">
        <v>47</v>
      </c>
      <c r="C82" s="23" t="s">
        <v>48</v>
      </c>
      <c r="D82" s="23" t="s">
        <v>160</v>
      </c>
      <c r="E82" s="24">
        <v>14716</v>
      </c>
      <c r="F82" s="11">
        <v>396</v>
      </c>
      <c r="G82" s="11">
        <v>398</v>
      </c>
      <c r="H82" s="25" t="s">
        <v>158</v>
      </c>
      <c r="I82" s="23" t="s">
        <v>157</v>
      </c>
      <c r="J82" s="21" t="s">
        <v>159</v>
      </c>
      <c r="K82" s="11"/>
      <c r="L82" s="22" t="s">
        <v>163</v>
      </c>
      <c r="M82" s="22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1">
        <v>0</v>
      </c>
      <c r="AB82" s="13">
        <v>2</v>
      </c>
      <c r="AC82" s="13">
        <v>2</v>
      </c>
      <c r="AD82" s="11">
        <v>16</v>
      </c>
      <c r="AE82" s="12">
        <v>5</v>
      </c>
      <c r="AF82" s="11">
        <v>5</v>
      </c>
      <c r="AG82" s="12">
        <v>1</v>
      </c>
      <c r="AH82" s="12">
        <v>89</v>
      </c>
      <c r="AI82" s="11">
        <v>9</v>
      </c>
      <c r="AJ82" s="11">
        <v>1</v>
      </c>
      <c r="AK82" s="13">
        <v>45</v>
      </c>
      <c r="AL82" s="11">
        <v>2</v>
      </c>
      <c r="AM82" s="12">
        <v>2</v>
      </c>
      <c r="AN82" s="11">
        <v>5</v>
      </c>
      <c r="AO82" s="13">
        <v>1</v>
      </c>
      <c r="AP82" s="12">
        <v>312</v>
      </c>
      <c r="AQ82" s="11">
        <v>37</v>
      </c>
      <c r="AR82" s="34">
        <v>0.1</v>
      </c>
      <c r="AS82" s="11">
        <v>17</v>
      </c>
      <c r="AT82" s="11">
        <v>1</v>
      </c>
      <c r="AU82" s="12">
        <v>3</v>
      </c>
      <c r="AV82" s="12">
        <v>5</v>
      </c>
      <c r="AW82" s="11">
        <v>31</v>
      </c>
      <c r="AX82" s="14">
        <v>20</v>
      </c>
      <c r="AY82" s="15">
        <v>1.28</v>
      </c>
      <c r="AZ82" s="15">
        <v>1.61</v>
      </c>
      <c r="BA82" s="15">
        <v>1.76</v>
      </c>
      <c r="BB82" s="15">
        <v>0.13</v>
      </c>
      <c r="BC82" s="16">
        <v>1.2</v>
      </c>
      <c r="BD82" s="15">
        <v>0.93</v>
      </c>
      <c r="BE82" s="15">
        <v>0.12</v>
      </c>
      <c r="BF82" s="17">
        <v>0.02</v>
      </c>
      <c r="BG82" s="15">
        <v>0.08</v>
      </c>
    </row>
    <row r="83" spans="1:59" ht="12" customHeight="1" x14ac:dyDescent="0.25">
      <c r="A83" s="19" t="s">
        <v>139</v>
      </c>
      <c r="B83" s="3" t="s">
        <v>47</v>
      </c>
      <c r="C83" s="23" t="s">
        <v>48</v>
      </c>
      <c r="D83" s="23" t="s">
        <v>160</v>
      </c>
      <c r="E83" s="24">
        <v>14716</v>
      </c>
      <c r="F83" s="11">
        <v>398</v>
      </c>
      <c r="G83" s="11">
        <v>400</v>
      </c>
      <c r="H83" s="25" t="s">
        <v>158</v>
      </c>
      <c r="I83" s="23" t="s">
        <v>157</v>
      </c>
      <c r="J83" s="21" t="s">
        <v>159</v>
      </c>
      <c r="K83" s="11"/>
      <c r="L83" s="22" t="s">
        <v>163</v>
      </c>
      <c r="M83" s="22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1">
        <v>0</v>
      </c>
      <c r="AB83" s="13">
        <v>2</v>
      </c>
      <c r="AC83" s="13">
        <v>2</v>
      </c>
      <c r="AD83" s="11">
        <v>102</v>
      </c>
      <c r="AE83" s="12">
        <v>2</v>
      </c>
      <c r="AF83" s="11">
        <v>9</v>
      </c>
      <c r="AG83" s="12">
        <v>1</v>
      </c>
      <c r="AH83" s="12">
        <v>96</v>
      </c>
      <c r="AI83" s="11">
        <v>26</v>
      </c>
      <c r="AJ83" s="11">
        <v>263</v>
      </c>
      <c r="AK83" s="13">
        <v>50</v>
      </c>
      <c r="AL83" s="11">
        <v>4</v>
      </c>
      <c r="AM83" s="12">
        <v>7</v>
      </c>
      <c r="AN83" s="11">
        <v>5</v>
      </c>
      <c r="AO83" s="13">
        <v>1</v>
      </c>
      <c r="AP83" s="12">
        <v>651</v>
      </c>
      <c r="AQ83" s="11">
        <v>84</v>
      </c>
      <c r="AR83" s="34">
        <v>0.3</v>
      </c>
      <c r="AS83" s="11">
        <v>16</v>
      </c>
      <c r="AT83" s="11">
        <v>1</v>
      </c>
      <c r="AU83" s="12">
        <v>1</v>
      </c>
      <c r="AV83" s="12">
        <v>5</v>
      </c>
      <c r="AW83" s="11">
        <v>62</v>
      </c>
      <c r="AX83" s="14">
        <v>36</v>
      </c>
      <c r="AY83" s="15">
        <v>1.83</v>
      </c>
      <c r="AZ83" s="15">
        <v>2.72</v>
      </c>
      <c r="BA83" s="15">
        <v>4.1100000000000003</v>
      </c>
      <c r="BB83" s="15">
        <v>0.37</v>
      </c>
      <c r="BC83" s="16">
        <v>2.5</v>
      </c>
      <c r="BD83" s="15">
        <v>0.78</v>
      </c>
      <c r="BE83" s="15">
        <v>0.1</v>
      </c>
      <c r="BF83" s="17">
        <v>0.03</v>
      </c>
      <c r="BG83" s="15">
        <v>0.12</v>
      </c>
    </row>
    <row r="84" spans="1:59" ht="12" customHeight="1" x14ac:dyDescent="0.25">
      <c r="A84" s="19" t="s">
        <v>140</v>
      </c>
      <c r="B84" s="3" t="s">
        <v>47</v>
      </c>
      <c r="C84" s="23" t="s">
        <v>48</v>
      </c>
      <c r="D84" s="23" t="s">
        <v>160</v>
      </c>
      <c r="E84" s="24">
        <v>14716</v>
      </c>
      <c r="F84" s="11">
        <v>400</v>
      </c>
      <c r="G84" s="11">
        <v>402</v>
      </c>
      <c r="H84" s="25" t="s">
        <v>158</v>
      </c>
      <c r="I84" s="23" t="s">
        <v>157</v>
      </c>
      <c r="J84" s="21" t="s">
        <v>159</v>
      </c>
      <c r="K84" s="11"/>
      <c r="L84" s="22" t="s">
        <v>163</v>
      </c>
      <c r="M84" s="22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1">
        <v>0</v>
      </c>
      <c r="AB84" s="13">
        <v>2</v>
      </c>
      <c r="AC84" s="13">
        <v>2</v>
      </c>
      <c r="AD84" s="11">
        <v>61</v>
      </c>
      <c r="AE84" s="12">
        <v>2</v>
      </c>
      <c r="AF84" s="11">
        <v>15</v>
      </c>
      <c r="AG84" s="12">
        <v>1</v>
      </c>
      <c r="AH84" s="12">
        <v>59</v>
      </c>
      <c r="AI84" s="11">
        <v>23</v>
      </c>
      <c r="AJ84" s="11">
        <v>271</v>
      </c>
      <c r="AK84" s="13">
        <v>260</v>
      </c>
      <c r="AL84" s="11">
        <v>5</v>
      </c>
      <c r="AM84" s="12">
        <v>2</v>
      </c>
      <c r="AN84" s="11">
        <v>5</v>
      </c>
      <c r="AO84" s="13">
        <v>1</v>
      </c>
      <c r="AP84" s="12">
        <v>947</v>
      </c>
      <c r="AQ84" s="11">
        <v>68</v>
      </c>
      <c r="AR84" s="34">
        <v>0.2</v>
      </c>
      <c r="AS84" s="11">
        <v>38</v>
      </c>
      <c r="AT84" s="11">
        <v>1</v>
      </c>
      <c r="AU84" s="12">
        <v>3</v>
      </c>
      <c r="AV84" s="12">
        <v>5</v>
      </c>
      <c r="AW84" s="11">
        <v>42</v>
      </c>
      <c r="AX84" s="14">
        <v>35</v>
      </c>
      <c r="AY84" s="15">
        <v>1.06</v>
      </c>
      <c r="AZ84" s="15">
        <v>6.3</v>
      </c>
      <c r="BA84" s="15">
        <v>3.39</v>
      </c>
      <c r="BB84" s="15">
        <v>0.21</v>
      </c>
      <c r="BC84" s="16">
        <v>8</v>
      </c>
      <c r="BD84" s="15">
        <v>0.8</v>
      </c>
      <c r="BE84" s="15">
        <v>0.03</v>
      </c>
      <c r="BF84" s="17">
        <v>3.5999999999999997E-2</v>
      </c>
      <c r="BG84" s="15">
        <v>0.1</v>
      </c>
    </row>
    <row r="85" spans="1:59" ht="12" customHeight="1" x14ac:dyDescent="0.25">
      <c r="A85" s="19" t="s">
        <v>141</v>
      </c>
      <c r="B85" s="3" t="s">
        <v>47</v>
      </c>
      <c r="C85" s="23" t="s">
        <v>48</v>
      </c>
      <c r="D85" s="23" t="s">
        <v>160</v>
      </c>
      <c r="E85" s="24">
        <v>14716</v>
      </c>
      <c r="F85" s="11">
        <v>402</v>
      </c>
      <c r="G85" s="11">
        <v>404</v>
      </c>
      <c r="H85" s="25" t="s">
        <v>158</v>
      </c>
      <c r="I85" s="23" t="s">
        <v>157</v>
      </c>
      <c r="J85" s="21" t="s">
        <v>159</v>
      </c>
      <c r="K85" s="11"/>
      <c r="L85" s="22" t="s">
        <v>163</v>
      </c>
      <c r="M85" s="22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1">
        <v>0</v>
      </c>
      <c r="AB85" s="13">
        <v>2</v>
      </c>
      <c r="AC85" s="13">
        <v>2</v>
      </c>
      <c r="AD85" s="11">
        <v>118</v>
      </c>
      <c r="AE85" s="12">
        <v>5</v>
      </c>
      <c r="AF85" s="11">
        <v>11</v>
      </c>
      <c r="AG85" s="12">
        <v>1</v>
      </c>
      <c r="AH85" s="12">
        <v>78</v>
      </c>
      <c r="AI85" s="11">
        <v>18</v>
      </c>
      <c r="AJ85" s="11">
        <v>181</v>
      </c>
      <c r="AK85" s="13">
        <v>1460</v>
      </c>
      <c r="AL85" s="11">
        <v>13</v>
      </c>
      <c r="AM85" s="12">
        <v>3</v>
      </c>
      <c r="AN85" s="11">
        <v>5</v>
      </c>
      <c r="AO85" s="13">
        <v>1</v>
      </c>
      <c r="AP85" s="12">
        <v>1261</v>
      </c>
      <c r="AQ85" s="11">
        <v>62</v>
      </c>
      <c r="AR85" s="34">
        <v>0.4</v>
      </c>
      <c r="AS85" s="11">
        <v>40</v>
      </c>
      <c r="AT85" s="11">
        <v>3</v>
      </c>
      <c r="AU85" s="12">
        <v>2</v>
      </c>
      <c r="AV85" s="12">
        <v>5</v>
      </c>
      <c r="AW85" s="11">
        <v>45</v>
      </c>
      <c r="AX85" s="14">
        <v>40</v>
      </c>
      <c r="AY85" s="15">
        <v>1.63</v>
      </c>
      <c r="AZ85" s="15">
        <v>6.65</v>
      </c>
      <c r="BA85" s="15">
        <v>3.88</v>
      </c>
      <c r="BB85" s="15">
        <v>0.41</v>
      </c>
      <c r="BC85" s="16">
        <v>8</v>
      </c>
      <c r="BD85" s="15">
        <v>1.3</v>
      </c>
      <c r="BE85" s="15">
        <v>0.03</v>
      </c>
      <c r="BF85" s="17">
        <v>0.04</v>
      </c>
      <c r="BG85" s="15">
        <v>0.12</v>
      </c>
    </row>
    <row r="86" spans="1:59" ht="12" customHeight="1" x14ac:dyDescent="0.25">
      <c r="A86" s="19" t="s">
        <v>142</v>
      </c>
      <c r="B86" s="3" t="s">
        <v>47</v>
      </c>
      <c r="C86" s="23" t="s">
        <v>48</v>
      </c>
      <c r="D86" s="23" t="s">
        <v>160</v>
      </c>
      <c r="E86" s="24">
        <v>14716</v>
      </c>
      <c r="F86" s="11">
        <v>404</v>
      </c>
      <c r="G86" s="11">
        <v>408</v>
      </c>
      <c r="H86" s="25" t="s">
        <v>158</v>
      </c>
      <c r="I86" s="23" t="s">
        <v>157</v>
      </c>
      <c r="J86" s="21" t="s">
        <v>159</v>
      </c>
      <c r="K86" s="11"/>
      <c r="L86" s="22" t="s">
        <v>163</v>
      </c>
      <c r="M86" s="22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1">
        <v>0</v>
      </c>
      <c r="AB86" s="13">
        <v>2</v>
      </c>
      <c r="AC86" s="13">
        <v>2</v>
      </c>
      <c r="AD86" s="11">
        <v>135</v>
      </c>
      <c r="AE86" s="12">
        <v>2</v>
      </c>
      <c r="AF86" s="11">
        <v>7</v>
      </c>
      <c r="AG86" s="12">
        <v>1</v>
      </c>
      <c r="AH86" s="12">
        <v>117</v>
      </c>
      <c r="AI86" s="11">
        <v>21</v>
      </c>
      <c r="AJ86" s="11">
        <v>79</v>
      </c>
      <c r="AK86" s="13">
        <v>30</v>
      </c>
      <c r="AL86" s="11">
        <v>17</v>
      </c>
      <c r="AM86" s="12">
        <v>2</v>
      </c>
      <c r="AN86" s="11">
        <v>5</v>
      </c>
      <c r="AO86" s="13">
        <v>1</v>
      </c>
      <c r="AP86" s="12">
        <v>482</v>
      </c>
      <c r="AQ86" s="11">
        <v>84</v>
      </c>
      <c r="AR86" s="34">
        <v>0.1</v>
      </c>
      <c r="AS86" s="11">
        <v>12</v>
      </c>
      <c r="AT86" s="11">
        <v>5</v>
      </c>
      <c r="AU86" s="12">
        <v>1</v>
      </c>
      <c r="AV86" s="12">
        <v>5</v>
      </c>
      <c r="AW86" s="11">
        <v>51</v>
      </c>
      <c r="AX86" s="14">
        <v>52</v>
      </c>
      <c r="AY86" s="15">
        <v>1.5</v>
      </c>
      <c r="AZ86" s="15">
        <v>1.19</v>
      </c>
      <c r="BA86" s="15">
        <v>3.19</v>
      </c>
      <c r="BB86" s="15">
        <v>0.37</v>
      </c>
      <c r="BC86" s="16">
        <v>2</v>
      </c>
      <c r="BD86" s="15">
        <v>1.29</v>
      </c>
      <c r="BE86" s="15">
        <v>0.05</v>
      </c>
      <c r="BF86" s="17">
        <v>4.5999999999999999E-2</v>
      </c>
      <c r="BG86" s="15">
        <v>0.11</v>
      </c>
    </row>
    <row r="87" spans="1:59" ht="12" customHeight="1" x14ac:dyDescent="0.25">
      <c r="A87" s="19" t="s">
        <v>143</v>
      </c>
      <c r="B87" s="3" t="s">
        <v>47</v>
      </c>
      <c r="C87" s="23" t="s">
        <v>48</v>
      </c>
      <c r="D87" s="23" t="s">
        <v>160</v>
      </c>
      <c r="E87" s="24">
        <v>14716</v>
      </c>
      <c r="F87" s="11">
        <v>408</v>
      </c>
      <c r="G87" s="11">
        <v>412</v>
      </c>
      <c r="H87" s="25" t="s">
        <v>158</v>
      </c>
      <c r="I87" s="23" t="s">
        <v>157</v>
      </c>
      <c r="J87" s="21" t="s">
        <v>159</v>
      </c>
      <c r="K87" s="11"/>
      <c r="L87" s="22" t="s">
        <v>163</v>
      </c>
      <c r="M87" s="22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1">
        <v>0</v>
      </c>
      <c r="AB87" s="13">
        <v>2</v>
      </c>
      <c r="AC87" s="13">
        <v>41</v>
      </c>
      <c r="AD87" s="11">
        <v>146</v>
      </c>
      <c r="AE87" s="12">
        <v>2</v>
      </c>
      <c r="AF87" s="11">
        <v>13</v>
      </c>
      <c r="AG87" s="12">
        <v>1</v>
      </c>
      <c r="AH87" s="12">
        <v>101</v>
      </c>
      <c r="AI87" s="11">
        <v>16</v>
      </c>
      <c r="AJ87" s="11">
        <v>34</v>
      </c>
      <c r="AK87" s="13">
        <v>26</v>
      </c>
      <c r="AL87" s="11">
        <v>14</v>
      </c>
      <c r="AM87" s="12">
        <v>4</v>
      </c>
      <c r="AN87" s="11">
        <v>5</v>
      </c>
      <c r="AO87" s="13">
        <v>1</v>
      </c>
      <c r="AP87" s="12">
        <v>474</v>
      </c>
      <c r="AQ87" s="11">
        <v>62</v>
      </c>
      <c r="AR87" s="34">
        <v>0.1</v>
      </c>
      <c r="AS87" s="11">
        <v>20</v>
      </c>
      <c r="AT87" s="11">
        <v>5</v>
      </c>
      <c r="AU87" s="12">
        <v>1</v>
      </c>
      <c r="AV87" s="12">
        <v>5</v>
      </c>
      <c r="AW87" s="11">
        <v>47</v>
      </c>
      <c r="AX87" s="14">
        <v>33</v>
      </c>
      <c r="AY87" s="15">
        <v>1.75</v>
      </c>
      <c r="AZ87" s="15">
        <v>1.74</v>
      </c>
      <c r="BA87" s="15">
        <v>3.39</v>
      </c>
      <c r="BB87" s="15">
        <v>0.44</v>
      </c>
      <c r="BC87" s="16">
        <v>3.4</v>
      </c>
      <c r="BD87" s="15">
        <v>1.39</v>
      </c>
      <c r="BE87" s="15">
        <v>0.04</v>
      </c>
      <c r="BF87" s="17">
        <v>3.7999999999999999E-2</v>
      </c>
      <c r="BG87" s="15">
        <v>7.0000000000000007E-2</v>
      </c>
    </row>
    <row r="88" spans="1:59" ht="12" customHeight="1" x14ac:dyDescent="0.25">
      <c r="A88" s="19" t="s">
        <v>144</v>
      </c>
      <c r="B88" s="3" t="s">
        <v>47</v>
      </c>
      <c r="C88" s="23" t="s">
        <v>48</v>
      </c>
      <c r="D88" s="23" t="s">
        <v>160</v>
      </c>
      <c r="E88" s="24">
        <v>14716</v>
      </c>
      <c r="F88" s="11">
        <v>412</v>
      </c>
      <c r="G88" s="11">
        <v>416</v>
      </c>
      <c r="H88" s="25" t="s">
        <v>158</v>
      </c>
      <c r="I88" s="23" t="s">
        <v>157</v>
      </c>
      <c r="J88" s="21" t="s">
        <v>159</v>
      </c>
      <c r="K88" s="11"/>
      <c r="L88" s="22" t="s">
        <v>163</v>
      </c>
      <c r="M88" s="22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1">
        <v>0</v>
      </c>
      <c r="AB88" s="13">
        <v>2</v>
      </c>
      <c r="AC88" s="13">
        <v>174</v>
      </c>
      <c r="AD88" s="11">
        <v>212</v>
      </c>
      <c r="AE88" s="12">
        <v>2</v>
      </c>
      <c r="AF88" s="11">
        <v>5</v>
      </c>
      <c r="AG88" s="12">
        <v>1</v>
      </c>
      <c r="AH88" s="12">
        <v>248</v>
      </c>
      <c r="AI88" s="11">
        <v>24</v>
      </c>
      <c r="AJ88" s="11">
        <v>68</v>
      </c>
      <c r="AK88" s="13">
        <v>2</v>
      </c>
      <c r="AL88" s="11">
        <v>27</v>
      </c>
      <c r="AM88" s="12">
        <v>5</v>
      </c>
      <c r="AN88" s="11">
        <v>5</v>
      </c>
      <c r="AO88" s="13">
        <v>1</v>
      </c>
      <c r="AP88" s="12">
        <v>752</v>
      </c>
      <c r="AQ88" s="11">
        <v>110</v>
      </c>
      <c r="AR88" s="34">
        <v>0.1</v>
      </c>
      <c r="AS88" s="11">
        <v>19</v>
      </c>
      <c r="AT88" s="11">
        <v>6</v>
      </c>
      <c r="AU88" s="12">
        <v>1</v>
      </c>
      <c r="AV88" s="12">
        <v>5</v>
      </c>
      <c r="AW88" s="11">
        <v>99</v>
      </c>
      <c r="AX88" s="14">
        <v>74</v>
      </c>
      <c r="AY88" s="15">
        <v>2.77</v>
      </c>
      <c r="AZ88" s="15">
        <v>1.75</v>
      </c>
      <c r="BA88" s="15">
        <v>4.75</v>
      </c>
      <c r="BB88" s="15">
        <v>0.62</v>
      </c>
      <c r="BC88" s="16">
        <v>3.1</v>
      </c>
      <c r="BD88" s="15">
        <v>2.63</v>
      </c>
      <c r="BE88" s="15">
        <v>0.04</v>
      </c>
      <c r="BF88" s="17">
        <v>7.8E-2</v>
      </c>
      <c r="BG88" s="15">
        <v>0.18</v>
      </c>
    </row>
    <row r="89" spans="1:59" ht="12" customHeight="1" x14ac:dyDescent="0.25">
      <c r="A89" s="19" t="s">
        <v>145</v>
      </c>
      <c r="B89" s="3" t="s">
        <v>47</v>
      </c>
      <c r="C89" s="23" t="s">
        <v>48</v>
      </c>
      <c r="D89" s="23" t="s">
        <v>160</v>
      </c>
      <c r="E89" s="24">
        <v>14716</v>
      </c>
      <c r="F89" s="11">
        <v>416</v>
      </c>
      <c r="G89" s="11">
        <v>420</v>
      </c>
      <c r="H89" s="25" t="s">
        <v>158</v>
      </c>
      <c r="I89" s="23" t="s">
        <v>157</v>
      </c>
      <c r="J89" s="21" t="s">
        <v>159</v>
      </c>
      <c r="K89" s="11"/>
      <c r="L89" s="22" t="s">
        <v>163</v>
      </c>
      <c r="M89" s="22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1">
        <v>0</v>
      </c>
      <c r="AB89" s="13">
        <v>2</v>
      </c>
      <c r="AC89" s="13">
        <v>54</v>
      </c>
      <c r="AD89" s="11">
        <v>154</v>
      </c>
      <c r="AE89" s="12">
        <v>2</v>
      </c>
      <c r="AF89" s="11">
        <v>3</v>
      </c>
      <c r="AG89" s="12">
        <v>1</v>
      </c>
      <c r="AH89" s="12">
        <v>143</v>
      </c>
      <c r="AI89" s="11">
        <v>19</v>
      </c>
      <c r="AJ89" s="11">
        <v>57</v>
      </c>
      <c r="AK89" s="13">
        <v>2</v>
      </c>
      <c r="AL89" s="11">
        <v>24</v>
      </c>
      <c r="AM89" s="12">
        <v>7</v>
      </c>
      <c r="AN89" s="11">
        <v>5</v>
      </c>
      <c r="AO89" s="13">
        <v>3</v>
      </c>
      <c r="AP89" s="12">
        <v>573</v>
      </c>
      <c r="AQ89" s="11">
        <v>76</v>
      </c>
      <c r="AR89" s="34">
        <v>0.1</v>
      </c>
      <c r="AS89" s="11">
        <v>22</v>
      </c>
      <c r="AT89" s="11">
        <v>7</v>
      </c>
      <c r="AU89" s="12">
        <v>1</v>
      </c>
      <c r="AV89" s="12">
        <v>5</v>
      </c>
      <c r="AW89" s="11">
        <v>66</v>
      </c>
      <c r="AX89" s="14">
        <v>92</v>
      </c>
      <c r="AY89" s="15">
        <v>2.23</v>
      </c>
      <c r="AZ89" s="15">
        <v>1.82</v>
      </c>
      <c r="BA89" s="15">
        <v>3.99</v>
      </c>
      <c r="BB89" s="15">
        <v>0.5</v>
      </c>
      <c r="BC89" s="16">
        <v>3.1</v>
      </c>
      <c r="BD89" s="15">
        <v>1.84</v>
      </c>
      <c r="BE89" s="15">
        <v>0.03</v>
      </c>
      <c r="BF89" s="17">
        <v>4.8000000000000001E-2</v>
      </c>
      <c r="BG89" s="15">
        <v>0.11</v>
      </c>
    </row>
    <row r="90" spans="1:59" ht="12" customHeight="1" x14ac:dyDescent="0.25">
      <c r="A90" s="19" t="s">
        <v>146</v>
      </c>
      <c r="B90" s="3" t="s">
        <v>47</v>
      </c>
      <c r="C90" s="23" t="s">
        <v>48</v>
      </c>
      <c r="D90" s="23" t="s">
        <v>160</v>
      </c>
      <c r="E90" s="24">
        <v>14716</v>
      </c>
      <c r="F90" s="11">
        <v>420</v>
      </c>
      <c r="G90" s="11">
        <v>424</v>
      </c>
      <c r="H90" s="25" t="s">
        <v>158</v>
      </c>
      <c r="I90" s="23" t="s">
        <v>157</v>
      </c>
      <c r="J90" s="21" t="s">
        <v>159</v>
      </c>
      <c r="K90" s="11"/>
      <c r="L90" s="22" t="s">
        <v>163</v>
      </c>
      <c r="M90" s="22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1">
        <v>0</v>
      </c>
      <c r="AB90" s="13">
        <v>2</v>
      </c>
      <c r="AC90" s="13">
        <v>18</v>
      </c>
      <c r="AD90" s="11">
        <v>224</v>
      </c>
      <c r="AE90" s="12">
        <v>2</v>
      </c>
      <c r="AF90" s="11">
        <v>7</v>
      </c>
      <c r="AG90" s="12">
        <v>1</v>
      </c>
      <c r="AH90" s="12">
        <v>154</v>
      </c>
      <c r="AI90" s="11">
        <v>15</v>
      </c>
      <c r="AJ90" s="11">
        <v>43</v>
      </c>
      <c r="AK90" s="13">
        <v>26</v>
      </c>
      <c r="AL90" s="11">
        <v>21</v>
      </c>
      <c r="AM90" s="12">
        <v>8</v>
      </c>
      <c r="AN90" s="11">
        <v>5</v>
      </c>
      <c r="AO90" s="13">
        <v>1</v>
      </c>
      <c r="AP90" s="12">
        <v>486</v>
      </c>
      <c r="AQ90" s="11">
        <v>67</v>
      </c>
      <c r="AR90" s="34">
        <v>0.1</v>
      </c>
      <c r="AS90" s="11">
        <v>14</v>
      </c>
      <c r="AT90" s="11">
        <v>7</v>
      </c>
      <c r="AU90" s="12">
        <v>1</v>
      </c>
      <c r="AV90" s="12">
        <v>5</v>
      </c>
      <c r="AW90" s="11">
        <v>60</v>
      </c>
      <c r="AX90" s="14">
        <v>62</v>
      </c>
      <c r="AY90" s="15">
        <v>1.97</v>
      </c>
      <c r="AZ90" s="15">
        <v>1.23</v>
      </c>
      <c r="BA90" s="15">
        <v>3.33</v>
      </c>
      <c r="BB90" s="15">
        <v>0.68</v>
      </c>
      <c r="BC90" s="16">
        <v>2.1</v>
      </c>
      <c r="BD90" s="15">
        <v>1.57</v>
      </c>
      <c r="BE90" s="15">
        <v>0.05</v>
      </c>
      <c r="BF90" s="17">
        <v>4.5999999999999999E-2</v>
      </c>
      <c r="BG90" s="15">
        <v>0.12</v>
      </c>
    </row>
    <row r="91" spans="1:59" ht="12" customHeight="1" x14ac:dyDescent="0.25">
      <c r="A91" s="19" t="s">
        <v>147</v>
      </c>
      <c r="B91" s="3" t="s">
        <v>47</v>
      </c>
      <c r="C91" s="23" t="s">
        <v>48</v>
      </c>
      <c r="D91" s="23" t="s">
        <v>160</v>
      </c>
      <c r="E91" s="24">
        <v>14716</v>
      </c>
      <c r="F91" s="11">
        <v>424</v>
      </c>
      <c r="G91" s="11">
        <v>428</v>
      </c>
      <c r="H91" s="25" t="s">
        <v>158</v>
      </c>
      <c r="I91" s="23" t="s">
        <v>157</v>
      </c>
      <c r="J91" s="21" t="s">
        <v>159</v>
      </c>
      <c r="K91" s="11"/>
      <c r="L91" s="22" t="s">
        <v>163</v>
      </c>
      <c r="M91" s="22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1">
        <v>0</v>
      </c>
      <c r="AB91" s="13">
        <v>2</v>
      </c>
      <c r="AC91" s="13">
        <v>3</v>
      </c>
      <c r="AD91" s="11">
        <v>4</v>
      </c>
      <c r="AE91" s="12">
        <v>2</v>
      </c>
      <c r="AF91" s="11">
        <v>4</v>
      </c>
      <c r="AG91" s="12">
        <v>1</v>
      </c>
      <c r="AH91" s="12">
        <v>24</v>
      </c>
      <c r="AI91" s="11">
        <v>12</v>
      </c>
      <c r="AJ91" s="11">
        <v>18</v>
      </c>
      <c r="AK91" s="13">
        <v>30</v>
      </c>
      <c r="AL91" s="11">
        <v>4</v>
      </c>
      <c r="AM91" s="12">
        <v>2</v>
      </c>
      <c r="AN91" s="11">
        <v>5</v>
      </c>
      <c r="AO91" s="13">
        <v>1</v>
      </c>
      <c r="AP91" s="12">
        <v>416</v>
      </c>
      <c r="AQ91" s="11">
        <v>19</v>
      </c>
      <c r="AR91" s="34">
        <v>0.1</v>
      </c>
      <c r="AS91" s="11">
        <v>8</v>
      </c>
      <c r="AT91" s="11">
        <v>1</v>
      </c>
      <c r="AU91" s="12">
        <v>3</v>
      </c>
      <c r="AV91" s="12">
        <v>5</v>
      </c>
      <c r="AW91" s="11">
        <v>69</v>
      </c>
      <c r="AX91" s="14">
        <v>29</v>
      </c>
      <c r="AY91" s="15">
        <v>1.17</v>
      </c>
      <c r="AZ91" s="15">
        <v>2.4300000000000002</v>
      </c>
      <c r="BA91" s="15">
        <v>2.54</v>
      </c>
      <c r="BB91" s="15">
        <v>0.84</v>
      </c>
      <c r="BC91" s="16">
        <v>3.1</v>
      </c>
      <c r="BD91" s="15">
        <v>0.8</v>
      </c>
      <c r="BE91" s="15">
        <v>0.09</v>
      </c>
      <c r="BF91" s="17">
        <v>3.4000000000000002E-2</v>
      </c>
      <c r="BG91" s="15">
        <v>0.09</v>
      </c>
    </row>
    <row r="92" spans="1:59" ht="12" customHeight="1" x14ac:dyDescent="0.25">
      <c r="A92" s="19" t="s">
        <v>148</v>
      </c>
      <c r="B92" s="3" t="s">
        <v>47</v>
      </c>
      <c r="C92" s="23" t="s">
        <v>48</v>
      </c>
      <c r="D92" s="23" t="s">
        <v>160</v>
      </c>
      <c r="E92" s="24">
        <v>14716</v>
      </c>
      <c r="F92" s="11">
        <v>428</v>
      </c>
      <c r="G92" s="11">
        <v>432</v>
      </c>
      <c r="H92" s="25" t="s">
        <v>158</v>
      </c>
      <c r="I92" s="23" t="s">
        <v>157</v>
      </c>
      <c r="J92" s="21" t="s">
        <v>159</v>
      </c>
      <c r="K92" s="11"/>
      <c r="L92" s="22" t="s">
        <v>163</v>
      </c>
      <c r="M92" s="22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1">
        <v>0</v>
      </c>
      <c r="AB92" s="13">
        <v>2</v>
      </c>
      <c r="AC92" s="13">
        <v>2</v>
      </c>
      <c r="AD92" s="11">
        <v>13</v>
      </c>
      <c r="AE92" s="12">
        <v>2</v>
      </c>
      <c r="AF92" s="11">
        <v>3</v>
      </c>
      <c r="AG92" s="12">
        <v>1</v>
      </c>
      <c r="AH92" s="12">
        <v>74</v>
      </c>
      <c r="AI92" s="11">
        <v>16</v>
      </c>
      <c r="AJ92" s="11">
        <v>37</v>
      </c>
      <c r="AK92" s="13">
        <v>3</v>
      </c>
      <c r="AL92" s="11">
        <v>4</v>
      </c>
      <c r="AM92" s="12">
        <v>2</v>
      </c>
      <c r="AN92" s="11">
        <v>5</v>
      </c>
      <c r="AO92" s="13">
        <v>1</v>
      </c>
      <c r="AP92" s="12">
        <v>425</v>
      </c>
      <c r="AQ92" s="11">
        <v>72</v>
      </c>
      <c r="AR92" s="34">
        <v>0.1</v>
      </c>
      <c r="AS92" s="11">
        <v>10</v>
      </c>
      <c r="AT92" s="11">
        <v>1</v>
      </c>
      <c r="AU92" s="12">
        <v>3</v>
      </c>
      <c r="AV92" s="12">
        <v>5</v>
      </c>
      <c r="AW92" s="11">
        <v>69</v>
      </c>
      <c r="AX92" s="14">
        <v>32</v>
      </c>
      <c r="AY92" s="15">
        <v>1.4</v>
      </c>
      <c r="AZ92" s="15">
        <v>2.2000000000000002</v>
      </c>
      <c r="BA92" s="15">
        <v>2.8</v>
      </c>
      <c r="BB92" s="15">
        <v>7.0000000000000007E-2</v>
      </c>
      <c r="BC92" s="16">
        <v>2.2999999999999998</v>
      </c>
      <c r="BD92" s="15">
        <v>0.93</v>
      </c>
      <c r="BE92" s="15">
        <v>0.1</v>
      </c>
      <c r="BF92" s="17">
        <v>3.9E-2</v>
      </c>
      <c r="BG92" s="15">
        <v>0.11</v>
      </c>
    </row>
    <row r="93" spans="1:59" ht="12" customHeight="1" x14ac:dyDescent="0.25">
      <c r="A93" s="19" t="s">
        <v>149</v>
      </c>
      <c r="B93" s="3" t="s">
        <v>47</v>
      </c>
      <c r="C93" s="23" t="s">
        <v>48</v>
      </c>
      <c r="D93" s="23" t="s">
        <v>160</v>
      </c>
      <c r="E93" s="24">
        <v>14716</v>
      </c>
      <c r="F93" s="11">
        <v>432</v>
      </c>
      <c r="G93" s="11">
        <v>436</v>
      </c>
      <c r="H93" s="25" t="s">
        <v>158</v>
      </c>
      <c r="I93" s="23" t="s">
        <v>157</v>
      </c>
      <c r="J93" s="21" t="s">
        <v>159</v>
      </c>
      <c r="K93" s="11"/>
      <c r="L93" s="22" t="s">
        <v>163</v>
      </c>
      <c r="M93" s="22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1">
        <v>0</v>
      </c>
      <c r="AB93" s="13">
        <v>2</v>
      </c>
      <c r="AC93" s="13">
        <v>3</v>
      </c>
      <c r="AD93" s="11">
        <v>95</v>
      </c>
      <c r="AE93" s="12">
        <v>2</v>
      </c>
      <c r="AF93" s="11">
        <v>3</v>
      </c>
      <c r="AG93" s="12">
        <v>1</v>
      </c>
      <c r="AH93" s="12">
        <v>152</v>
      </c>
      <c r="AI93" s="11">
        <v>17</v>
      </c>
      <c r="AJ93" s="11">
        <v>42</v>
      </c>
      <c r="AK93" s="13">
        <v>2</v>
      </c>
      <c r="AL93" s="11">
        <v>3</v>
      </c>
      <c r="AM93" s="12">
        <v>2</v>
      </c>
      <c r="AN93" s="11">
        <v>5</v>
      </c>
      <c r="AO93" s="13">
        <v>1</v>
      </c>
      <c r="AP93" s="12">
        <v>546</v>
      </c>
      <c r="AQ93" s="11">
        <v>64</v>
      </c>
      <c r="AR93" s="34">
        <v>0.2</v>
      </c>
      <c r="AS93" s="11">
        <v>17</v>
      </c>
      <c r="AT93" s="11">
        <v>2</v>
      </c>
      <c r="AU93" s="12">
        <v>1</v>
      </c>
      <c r="AV93" s="12">
        <v>5</v>
      </c>
      <c r="AW93" s="11">
        <v>50</v>
      </c>
      <c r="AX93" s="14">
        <v>39</v>
      </c>
      <c r="AY93" s="15">
        <v>1.56</v>
      </c>
      <c r="AZ93" s="15">
        <v>4.59</v>
      </c>
      <c r="BA93" s="15">
        <v>2.83</v>
      </c>
      <c r="BB93" s="15">
        <v>0.26</v>
      </c>
      <c r="BC93" s="16">
        <v>5.5</v>
      </c>
      <c r="BD93" s="15">
        <v>1.26</v>
      </c>
      <c r="BE93" s="15">
        <v>7.0000000000000007E-2</v>
      </c>
      <c r="BF93" s="17">
        <v>2.4E-2</v>
      </c>
      <c r="BG93" s="15">
        <v>0.14000000000000001</v>
      </c>
    </row>
    <row r="94" spans="1:59" ht="12" customHeight="1" x14ac:dyDescent="0.25">
      <c r="A94" s="19" t="s">
        <v>150</v>
      </c>
      <c r="B94" s="3" t="s">
        <v>47</v>
      </c>
      <c r="C94" s="23" t="s">
        <v>48</v>
      </c>
      <c r="D94" s="23" t="s">
        <v>160</v>
      </c>
      <c r="E94" s="24">
        <v>14716</v>
      </c>
      <c r="F94" s="11">
        <v>436</v>
      </c>
      <c r="G94" s="11">
        <v>440</v>
      </c>
      <c r="H94" s="25" t="s">
        <v>158</v>
      </c>
      <c r="I94" s="23" t="s">
        <v>157</v>
      </c>
      <c r="J94" s="21" t="s">
        <v>159</v>
      </c>
      <c r="K94" s="11"/>
      <c r="L94" s="22" t="s">
        <v>163</v>
      </c>
      <c r="M94" s="22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1">
        <v>0</v>
      </c>
      <c r="AB94" s="13">
        <v>2</v>
      </c>
      <c r="AC94" s="13">
        <v>5</v>
      </c>
      <c r="AD94" s="11">
        <v>17</v>
      </c>
      <c r="AE94" s="12">
        <v>2</v>
      </c>
      <c r="AF94" s="11">
        <v>7</v>
      </c>
      <c r="AG94" s="12">
        <v>1</v>
      </c>
      <c r="AH94" s="12">
        <v>92</v>
      </c>
      <c r="AI94" s="11">
        <v>15</v>
      </c>
      <c r="AJ94" s="11">
        <v>84</v>
      </c>
      <c r="AK94" s="13">
        <v>1</v>
      </c>
      <c r="AL94" s="11">
        <v>4</v>
      </c>
      <c r="AM94" s="12">
        <v>3</v>
      </c>
      <c r="AN94" s="11">
        <v>10</v>
      </c>
      <c r="AO94" s="13">
        <v>1</v>
      </c>
      <c r="AP94" s="12">
        <v>489</v>
      </c>
      <c r="AQ94" s="11">
        <v>53</v>
      </c>
      <c r="AR94" s="34">
        <v>0.2</v>
      </c>
      <c r="AS94" s="11">
        <v>15</v>
      </c>
      <c r="AT94" s="11">
        <v>1</v>
      </c>
      <c r="AU94" s="12">
        <v>2</v>
      </c>
      <c r="AV94" s="12">
        <v>5</v>
      </c>
      <c r="AW94" s="11">
        <v>53</v>
      </c>
      <c r="AX94" s="14">
        <v>33</v>
      </c>
      <c r="AY94" s="15">
        <v>1.44</v>
      </c>
      <c r="AZ94" s="15">
        <v>5.32</v>
      </c>
      <c r="BA94" s="15">
        <v>2.67</v>
      </c>
      <c r="BB94" s="15">
        <v>0.08</v>
      </c>
      <c r="BC94" s="16">
        <v>6.4</v>
      </c>
      <c r="BD94" s="15">
        <v>1.04</v>
      </c>
      <c r="BE94" s="15">
        <v>0.08</v>
      </c>
      <c r="BF94" s="17">
        <v>0.02</v>
      </c>
      <c r="BG94" s="15">
        <v>0.08</v>
      </c>
    </row>
    <row r="95" spans="1:59" ht="12" customHeight="1" x14ac:dyDescent="0.25">
      <c r="A95" s="19" t="s">
        <v>151</v>
      </c>
      <c r="B95" s="3" t="s">
        <v>47</v>
      </c>
      <c r="C95" s="23" t="s">
        <v>48</v>
      </c>
      <c r="D95" s="23" t="s">
        <v>160</v>
      </c>
      <c r="E95" s="24">
        <v>14716</v>
      </c>
      <c r="F95" s="11">
        <v>440</v>
      </c>
      <c r="G95" s="11">
        <v>444</v>
      </c>
      <c r="H95" s="25" t="s">
        <v>158</v>
      </c>
      <c r="I95" s="23" t="s">
        <v>157</v>
      </c>
      <c r="J95" s="21" t="s">
        <v>159</v>
      </c>
      <c r="K95" s="11"/>
      <c r="L95" s="22" t="s">
        <v>163</v>
      </c>
      <c r="M95" s="22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1">
        <v>0</v>
      </c>
      <c r="AB95" s="13">
        <v>2</v>
      </c>
      <c r="AC95" s="13">
        <v>2</v>
      </c>
      <c r="AD95" s="11">
        <v>23</v>
      </c>
      <c r="AE95" s="12">
        <v>2</v>
      </c>
      <c r="AF95" s="11">
        <v>4</v>
      </c>
      <c r="AG95" s="12">
        <v>1</v>
      </c>
      <c r="AH95" s="12">
        <v>124</v>
      </c>
      <c r="AI95" s="11">
        <v>21</v>
      </c>
      <c r="AJ95" s="11">
        <v>133</v>
      </c>
      <c r="AK95" s="13">
        <v>4</v>
      </c>
      <c r="AL95" s="11">
        <v>2</v>
      </c>
      <c r="AM95" s="12">
        <v>6</v>
      </c>
      <c r="AN95" s="11">
        <v>5</v>
      </c>
      <c r="AO95" s="13">
        <v>1</v>
      </c>
      <c r="AP95" s="12">
        <v>752</v>
      </c>
      <c r="AQ95" s="11">
        <v>105</v>
      </c>
      <c r="AR95" s="34">
        <v>0.1</v>
      </c>
      <c r="AS95" s="11">
        <v>16</v>
      </c>
      <c r="AT95" s="11">
        <v>1</v>
      </c>
      <c r="AU95" s="12">
        <v>1</v>
      </c>
      <c r="AV95" s="12">
        <v>5</v>
      </c>
      <c r="AW95" s="11">
        <v>61</v>
      </c>
      <c r="AX95" s="14">
        <v>35</v>
      </c>
      <c r="AY95" s="15">
        <v>2.12</v>
      </c>
      <c r="AZ95" s="15">
        <v>2.42</v>
      </c>
      <c r="BA95" s="15">
        <v>3.97</v>
      </c>
      <c r="BB95" s="15">
        <v>7.0000000000000007E-2</v>
      </c>
      <c r="BC95" s="16">
        <v>2.5</v>
      </c>
      <c r="BD95" s="15">
        <v>1.3</v>
      </c>
      <c r="BE95" s="15">
        <v>0.1</v>
      </c>
      <c r="BF95" s="17">
        <v>2.8000000000000001E-2</v>
      </c>
      <c r="BG95" s="15">
        <v>0.1</v>
      </c>
    </row>
    <row r="96" spans="1:59" ht="12" customHeight="1" x14ac:dyDescent="0.25">
      <c r="A96" s="19" t="s">
        <v>152</v>
      </c>
      <c r="B96" s="3" t="s">
        <v>47</v>
      </c>
      <c r="C96" s="23" t="s">
        <v>48</v>
      </c>
      <c r="D96" s="23" t="s">
        <v>160</v>
      </c>
      <c r="E96" s="24">
        <v>14716</v>
      </c>
      <c r="F96" s="11">
        <v>444</v>
      </c>
      <c r="G96" s="11">
        <v>448</v>
      </c>
      <c r="H96" s="25" t="s">
        <v>158</v>
      </c>
      <c r="I96" s="23" t="s">
        <v>157</v>
      </c>
      <c r="J96" s="21" t="s">
        <v>159</v>
      </c>
      <c r="K96" s="11"/>
      <c r="L96" s="22" t="s">
        <v>163</v>
      </c>
      <c r="M96" s="22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1">
        <v>0</v>
      </c>
      <c r="AB96" s="13">
        <v>2</v>
      </c>
      <c r="AC96" s="13">
        <v>2</v>
      </c>
      <c r="AD96" s="11">
        <v>14</v>
      </c>
      <c r="AE96" s="12">
        <v>2</v>
      </c>
      <c r="AF96" s="11">
        <v>3</v>
      </c>
      <c r="AG96" s="12">
        <v>1</v>
      </c>
      <c r="AH96" s="12">
        <v>94</v>
      </c>
      <c r="AI96" s="11">
        <v>15</v>
      </c>
      <c r="AJ96" s="11">
        <v>110</v>
      </c>
      <c r="AK96" s="13">
        <v>3</v>
      </c>
      <c r="AL96" s="11">
        <v>2</v>
      </c>
      <c r="AM96" s="12">
        <v>2</v>
      </c>
      <c r="AN96" s="11">
        <v>5</v>
      </c>
      <c r="AO96" s="13">
        <v>1</v>
      </c>
      <c r="AP96" s="12">
        <v>416</v>
      </c>
      <c r="AQ96" s="11">
        <v>62</v>
      </c>
      <c r="AR96" s="34">
        <v>0.2</v>
      </c>
      <c r="AS96" s="11">
        <v>12</v>
      </c>
      <c r="AT96" s="11">
        <v>1</v>
      </c>
      <c r="AU96" s="12">
        <v>1</v>
      </c>
      <c r="AV96" s="12">
        <v>5</v>
      </c>
      <c r="AW96" s="11">
        <v>45</v>
      </c>
      <c r="AX96" s="14">
        <v>33</v>
      </c>
      <c r="AY96" s="15">
        <v>1.67</v>
      </c>
      <c r="AZ96" s="15">
        <v>1.77</v>
      </c>
      <c r="BA96" s="15">
        <v>2.5099999999999998</v>
      </c>
      <c r="BB96" s="15">
        <v>7.0000000000000007E-2</v>
      </c>
      <c r="BC96" s="16">
        <v>2.1</v>
      </c>
      <c r="BD96" s="15">
        <v>1.1299999999999999</v>
      </c>
      <c r="BE96" s="15">
        <v>0.11</v>
      </c>
      <c r="BF96" s="17">
        <v>3.3000000000000002E-2</v>
      </c>
      <c r="BG96" s="15">
        <v>0.1</v>
      </c>
    </row>
    <row r="97" spans="1:59" ht="12" customHeight="1" x14ac:dyDescent="0.25">
      <c r="A97" s="19" t="s">
        <v>153</v>
      </c>
      <c r="B97" s="3" t="s">
        <v>47</v>
      </c>
      <c r="C97" s="23" t="s">
        <v>48</v>
      </c>
      <c r="D97" s="23" t="s">
        <v>160</v>
      </c>
      <c r="E97" s="24">
        <v>14716</v>
      </c>
      <c r="F97" s="11">
        <v>448</v>
      </c>
      <c r="G97" s="11">
        <v>452</v>
      </c>
      <c r="H97" s="25" t="s">
        <v>158</v>
      </c>
      <c r="I97" s="23" t="s">
        <v>157</v>
      </c>
      <c r="J97" s="21" t="s">
        <v>159</v>
      </c>
      <c r="K97" s="11"/>
      <c r="L97" s="22" t="s">
        <v>163</v>
      </c>
      <c r="M97" s="22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1">
        <v>0</v>
      </c>
      <c r="AB97" s="13">
        <v>2</v>
      </c>
      <c r="AC97" s="13">
        <v>2</v>
      </c>
      <c r="AD97" s="11">
        <v>8</v>
      </c>
      <c r="AE97" s="12">
        <v>2</v>
      </c>
      <c r="AF97" s="11">
        <v>3</v>
      </c>
      <c r="AG97" s="12">
        <v>1</v>
      </c>
      <c r="AH97" s="12">
        <v>88</v>
      </c>
      <c r="AI97" s="11">
        <v>16</v>
      </c>
      <c r="AJ97" s="11">
        <v>114</v>
      </c>
      <c r="AK97" s="13">
        <v>4</v>
      </c>
      <c r="AL97" s="11">
        <v>2</v>
      </c>
      <c r="AM97" s="12">
        <v>2</v>
      </c>
      <c r="AN97" s="11">
        <v>5</v>
      </c>
      <c r="AO97" s="13">
        <v>1</v>
      </c>
      <c r="AP97" s="12">
        <v>421</v>
      </c>
      <c r="AQ97" s="11">
        <v>54</v>
      </c>
      <c r="AR97" s="34">
        <v>0.1</v>
      </c>
      <c r="AS97" s="11">
        <v>13</v>
      </c>
      <c r="AT97" s="11">
        <v>1</v>
      </c>
      <c r="AU97" s="12">
        <v>1</v>
      </c>
      <c r="AV97" s="12">
        <v>5</v>
      </c>
      <c r="AW97" s="11">
        <v>50</v>
      </c>
      <c r="AX97" s="14">
        <v>32</v>
      </c>
      <c r="AY97" s="15">
        <v>1.72</v>
      </c>
      <c r="AZ97" s="15">
        <v>1.84</v>
      </c>
      <c r="BA97" s="15">
        <v>2.96</v>
      </c>
      <c r="BB97" s="15">
        <v>0.04</v>
      </c>
      <c r="BC97" s="16">
        <v>2.4</v>
      </c>
      <c r="BD97" s="15">
        <v>1.26</v>
      </c>
      <c r="BE97" s="15">
        <v>0.1</v>
      </c>
      <c r="BF97" s="17">
        <v>3.1E-2</v>
      </c>
      <c r="BG97" s="15">
        <v>0.11</v>
      </c>
    </row>
    <row r="98" spans="1:59" ht="12" customHeight="1" x14ac:dyDescent="0.25">
      <c r="A98" s="19" t="s">
        <v>154</v>
      </c>
      <c r="B98" s="3" t="s">
        <v>47</v>
      </c>
      <c r="C98" s="23" t="s">
        <v>48</v>
      </c>
      <c r="D98" s="23" t="s">
        <v>160</v>
      </c>
      <c r="E98" s="24">
        <v>14716</v>
      </c>
      <c r="F98" s="11">
        <v>452</v>
      </c>
      <c r="G98" s="11">
        <v>456</v>
      </c>
      <c r="H98" s="25" t="s">
        <v>158</v>
      </c>
      <c r="I98" s="23" t="s">
        <v>157</v>
      </c>
      <c r="J98" s="21" t="s">
        <v>159</v>
      </c>
      <c r="K98" s="11"/>
      <c r="L98" s="22" t="s">
        <v>163</v>
      </c>
      <c r="M98" s="22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1">
        <v>0</v>
      </c>
      <c r="AB98" s="13">
        <v>2</v>
      </c>
      <c r="AC98" s="13">
        <v>3</v>
      </c>
      <c r="AD98" s="11">
        <v>5</v>
      </c>
      <c r="AE98" s="12">
        <v>2</v>
      </c>
      <c r="AF98" s="11">
        <v>7</v>
      </c>
      <c r="AG98" s="12">
        <v>1</v>
      </c>
      <c r="AH98" s="12">
        <v>115</v>
      </c>
      <c r="AI98" s="11">
        <v>27</v>
      </c>
      <c r="AJ98" s="11">
        <v>97</v>
      </c>
      <c r="AK98" s="13">
        <v>42</v>
      </c>
      <c r="AL98" s="11">
        <v>3</v>
      </c>
      <c r="AM98" s="12">
        <v>2</v>
      </c>
      <c r="AN98" s="11">
        <v>5</v>
      </c>
      <c r="AO98" s="13">
        <v>1</v>
      </c>
      <c r="AP98" s="12">
        <v>691</v>
      </c>
      <c r="AQ98" s="11">
        <v>89</v>
      </c>
      <c r="AR98" s="34">
        <v>0.1</v>
      </c>
      <c r="AS98" s="11">
        <v>18</v>
      </c>
      <c r="AT98" s="11">
        <v>1</v>
      </c>
      <c r="AU98" s="12">
        <v>1</v>
      </c>
      <c r="AV98" s="12">
        <v>5</v>
      </c>
      <c r="AW98" s="11">
        <v>58</v>
      </c>
      <c r="AX98" s="14">
        <v>41</v>
      </c>
      <c r="AY98" s="15">
        <v>1.96</v>
      </c>
      <c r="AZ98" s="15">
        <v>2.82</v>
      </c>
      <c r="BA98" s="15">
        <v>3.69</v>
      </c>
      <c r="BB98" s="15">
        <v>0.04</v>
      </c>
      <c r="BC98" s="16">
        <v>3.4</v>
      </c>
      <c r="BD98" s="15">
        <v>1.1000000000000001</v>
      </c>
      <c r="BE98" s="15">
        <v>0.08</v>
      </c>
      <c r="BF98" s="17">
        <v>3.3000000000000002E-2</v>
      </c>
      <c r="BG98" s="15">
        <v>0.08</v>
      </c>
    </row>
    <row r="99" spans="1:59" ht="12" customHeight="1" x14ac:dyDescent="0.25">
      <c r="A99" s="19" t="s">
        <v>155</v>
      </c>
      <c r="B99" s="3" t="s">
        <v>47</v>
      </c>
      <c r="C99" s="23" t="s">
        <v>48</v>
      </c>
      <c r="D99" s="23" t="s">
        <v>160</v>
      </c>
      <c r="E99" s="24">
        <v>14716</v>
      </c>
      <c r="F99" s="11">
        <v>456</v>
      </c>
      <c r="G99" s="11">
        <v>459</v>
      </c>
      <c r="H99" s="25" t="s">
        <v>158</v>
      </c>
      <c r="I99" s="23" t="s">
        <v>157</v>
      </c>
      <c r="J99" s="21" t="s">
        <v>159</v>
      </c>
      <c r="K99" s="11"/>
      <c r="L99" s="22" t="s">
        <v>163</v>
      </c>
      <c r="M99" s="22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1">
        <v>0</v>
      </c>
      <c r="AB99" s="13">
        <v>2</v>
      </c>
      <c r="AC99" s="13">
        <v>8</v>
      </c>
      <c r="AD99" s="11">
        <v>12</v>
      </c>
      <c r="AE99" s="12">
        <v>2</v>
      </c>
      <c r="AF99" s="11">
        <v>8</v>
      </c>
      <c r="AG99" s="12">
        <v>1</v>
      </c>
      <c r="AH99" s="12">
        <v>133</v>
      </c>
      <c r="AI99" s="11">
        <v>23</v>
      </c>
      <c r="AJ99" s="11">
        <v>127</v>
      </c>
      <c r="AK99" s="13">
        <v>4</v>
      </c>
      <c r="AL99" s="11">
        <v>3</v>
      </c>
      <c r="AM99" s="12">
        <v>2</v>
      </c>
      <c r="AN99" s="11">
        <v>5</v>
      </c>
      <c r="AO99" s="13">
        <v>1</v>
      </c>
      <c r="AP99" s="12">
        <v>706</v>
      </c>
      <c r="AQ99" s="11">
        <v>85</v>
      </c>
      <c r="AR99" s="34">
        <v>0.2</v>
      </c>
      <c r="AS99" s="11">
        <v>16</v>
      </c>
      <c r="AT99" s="11">
        <v>1</v>
      </c>
      <c r="AU99" s="12">
        <v>1</v>
      </c>
      <c r="AV99" s="12">
        <v>5</v>
      </c>
      <c r="AW99" s="11">
        <v>79</v>
      </c>
      <c r="AX99" s="14">
        <v>46</v>
      </c>
      <c r="AY99" s="15">
        <v>2.15</v>
      </c>
      <c r="AZ99" s="15">
        <v>5.14</v>
      </c>
      <c r="BA99" s="15">
        <v>4.04</v>
      </c>
      <c r="BB99" s="15">
        <v>0.05</v>
      </c>
      <c r="BC99" s="16">
        <v>6.6</v>
      </c>
      <c r="BD99" s="15">
        <v>1.57</v>
      </c>
      <c r="BE99" s="15">
        <v>7.0000000000000007E-2</v>
      </c>
      <c r="BF99" s="17">
        <v>2.7E-2</v>
      </c>
      <c r="BG99" s="15">
        <v>0.11</v>
      </c>
    </row>
    <row r="100" spans="1:59" ht="12" customHeight="1" x14ac:dyDescent="0.25">
      <c r="A100" s="19" t="s">
        <v>156</v>
      </c>
      <c r="B100" s="3" t="s">
        <v>47</v>
      </c>
      <c r="C100" s="23" t="s">
        <v>48</v>
      </c>
      <c r="D100" s="23" t="s">
        <v>160</v>
      </c>
      <c r="E100" s="24">
        <v>14716</v>
      </c>
      <c r="F100" s="11">
        <v>459</v>
      </c>
      <c r="G100" s="11">
        <v>462</v>
      </c>
      <c r="H100" s="25" t="s">
        <v>158</v>
      </c>
      <c r="I100" s="23" t="s">
        <v>157</v>
      </c>
      <c r="J100" s="21" t="s">
        <v>159</v>
      </c>
      <c r="K100" s="11"/>
      <c r="L100" s="22" t="s">
        <v>163</v>
      </c>
      <c r="M100" s="22" t="s">
        <v>162</v>
      </c>
      <c r="N100" s="15">
        <v>46.35</v>
      </c>
      <c r="O100" s="15">
        <v>14.24</v>
      </c>
      <c r="P100" s="15">
        <v>0.77</v>
      </c>
      <c r="Q100" s="15">
        <v>9.94</v>
      </c>
      <c r="R100" s="15">
        <v>11.94</v>
      </c>
      <c r="S100" s="15">
        <v>5.1100000000000003</v>
      </c>
      <c r="T100" s="15">
        <v>0.15</v>
      </c>
      <c r="U100" s="15">
        <v>2.5</v>
      </c>
      <c r="V100" s="15">
        <v>0.41</v>
      </c>
      <c r="W100" s="15">
        <v>7.0000000000000007E-2</v>
      </c>
      <c r="X100" s="15">
        <v>0.04</v>
      </c>
      <c r="Y100" s="15">
        <v>8.5</v>
      </c>
      <c r="Z100" s="15">
        <v>1.62</v>
      </c>
      <c r="AA100" s="11">
        <v>101.64000000000001</v>
      </c>
      <c r="AB100" s="13">
        <v>3</v>
      </c>
      <c r="AC100" s="13">
        <v>3</v>
      </c>
      <c r="AD100" s="11">
        <v>50</v>
      </c>
      <c r="AE100" s="12">
        <v>2</v>
      </c>
      <c r="AF100" s="11">
        <v>2</v>
      </c>
      <c r="AG100" s="12">
        <v>1</v>
      </c>
      <c r="AH100" s="12">
        <v>153</v>
      </c>
      <c r="AI100" s="11">
        <v>24</v>
      </c>
      <c r="AJ100" s="11">
        <v>82</v>
      </c>
      <c r="AK100" s="13">
        <v>11</v>
      </c>
      <c r="AL100" s="11">
        <v>3</v>
      </c>
      <c r="AM100" s="12">
        <v>4</v>
      </c>
      <c r="AN100" s="11">
        <v>5</v>
      </c>
      <c r="AO100" s="13">
        <v>1</v>
      </c>
      <c r="AP100" s="12">
        <v>635</v>
      </c>
      <c r="AQ100" s="11">
        <v>100</v>
      </c>
      <c r="AR100" s="34">
        <v>0.3</v>
      </c>
      <c r="AS100" s="11">
        <v>25</v>
      </c>
      <c r="AT100" s="11">
        <v>1</v>
      </c>
      <c r="AU100" s="12">
        <v>2</v>
      </c>
      <c r="AV100" s="12">
        <v>5</v>
      </c>
      <c r="AW100" s="11">
        <v>83</v>
      </c>
      <c r="AX100" s="14">
        <v>47</v>
      </c>
      <c r="AY100" s="15">
        <v>2.36</v>
      </c>
      <c r="AZ100" s="15">
        <v>6.38</v>
      </c>
      <c r="BA100" s="15">
        <v>4.07</v>
      </c>
      <c r="BB100" s="15">
        <v>0.13</v>
      </c>
      <c r="BC100" s="16">
        <v>8.5</v>
      </c>
      <c r="BD100" s="15">
        <v>1.95</v>
      </c>
      <c r="BE100" s="15">
        <v>0.04</v>
      </c>
      <c r="BF100" s="17">
        <v>2.3E-2</v>
      </c>
      <c r="BG100" s="15">
        <v>0.09</v>
      </c>
    </row>
    <row r="101" spans="1:59" x14ac:dyDescent="0.25">
      <c r="AB101" s="3"/>
      <c r="AC101" s="3"/>
      <c r="AE101" s="3"/>
      <c r="AG101" s="3"/>
      <c r="AH101" s="3"/>
      <c r="AM101" s="3"/>
      <c r="AO101" s="3"/>
      <c r="AR101" s="9"/>
      <c r="AU101" s="3"/>
      <c r="AV101" s="3"/>
      <c r="AX101" s="3"/>
    </row>
    <row r="102" spans="1:59" x14ac:dyDescent="0.25">
      <c r="AB102" s="3"/>
      <c r="AC102" s="3"/>
      <c r="AE102" s="3"/>
      <c r="AG102" s="3"/>
      <c r="AH102" s="3"/>
      <c r="AM102" s="3"/>
      <c r="AO102" s="3"/>
      <c r="AR102" s="9"/>
      <c r="AU102" s="3"/>
      <c r="AV102" s="3"/>
      <c r="AX102" s="3"/>
    </row>
    <row r="103" spans="1:59" x14ac:dyDescent="0.25">
      <c r="AB103" s="3"/>
      <c r="AC103" s="3"/>
      <c r="AE103" s="3"/>
      <c r="AG103" s="3"/>
      <c r="AH103" s="3"/>
      <c r="AM103" s="3"/>
      <c r="AO103" s="3"/>
      <c r="AR103" s="9"/>
      <c r="AV103" s="3"/>
      <c r="AX103" s="3"/>
    </row>
    <row r="104" spans="1:59" x14ac:dyDescent="0.25">
      <c r="AB104" s="3"/>
      <c r="AC104" s="3"/>
      <c r="AE104" s="3"/>
      <c r="AG104" s="3"/>
      <c r="AH104" s="3"/>
      <c r="AM104" s="3"/>
      <c r="AO104" s="3"/>
      <c r="AR104" s="9"/>
      <c r="AV104" s="3"/>
      <c r="AX104" s="3"/>
    </row>
    <row r="105" spans="1:59" x14ac:dyDescent="0.25">
      <c r="AB105" s="3"/>
      <c r="AC105" s="3"/>
      <c r="AE105" s="3"/>
      <c r="AG105" s="3"/>
      <c r="AH105" s="3"/>
      <c r="AM105" s="3"/>
      <c r="AO105" s="3"/>
      <c r="AR105" s="9"/>
      <c r="AV105" s="3"/>
      <c r="AX105" s="3"/>
    </row>
    <row r="106" spans="1:59" x14ac:dyDescent="0.25">
      <c r="AB106" s="3"/>
      <c r="AC106" s="3"/>
      <c r="AE106" s="3"/>
      <c r="AG106" s="3"/>
      <c r="AH106" s="3"/>
      <c r="AM106" s="3"/>
      <c r="AO106" s="3"/>
      <c r="AR106" s="9"/>
      <c r="AV106" s="3"/>
      <c r="AX106" s="3"/>
    </row>
    <row r="107" spans="1:59" x14ac:dyDescent="0.25">
      <c r="AB107" s="3"/>
      <c r="AC107" s="3"/>
      <c r="AE107" s="3"/>
      <c r="AG107" s="3"/>
      <c r="AH107" s="3"/>
      <c r="AM107" s="3"/>
      <c r="AO107" s="3"/>
      <c r="AR107" s="9"/>
      <c r="AV107" s="3"/>
      <c r="AX107" s="3"/>
    </row>
    <row r="108" spans="1:59" x14ac:dyDescent="0.25">
      <c r="AB108" s="3"/>
      <c r="AC108" s="3"/>
      <c r="AE108" s="3"/>
      <c r="AG108" s="3"/>
      <c r="AH108" s="3"/>
      <c r="AM108" s="3"/>
      <c r="AO108" s="3"/>
      <c r="AR108" s="9"/>
      <c r="AV108" s="3"/>
      <c r="AX108" s="3"/>
    </row>
    <row r="109" spans="1:59" x14ac:dyDescent="0.25">
      <c r="AB109" s="3"/>
      <c r="AC109" s="3"/>
      <c r="AE109" s="3"/>
      <c r="AG109" s="3"/>
      <c r="AH109" s="3"/>
      <c r="AM109" s="3"/>
      <c r="AO109" s="3"/>
      <c r="AP109" s="3"/>
      <c r="AR109" s="9"/>
      <c r="AV109" s="3"/>
      <c r="AX109" s="3"/>
    </row>
    <row r="110" spans="1:59" x14ac:dyDescent="0.25">
      <c r="AB110" s="3"/>
      <c r="AC110" s="3"/>
      <c r="AE110" s="3"/>
      <c r="AG110" s="3"/>
      <c r="AH110" s="3"/>
      <c r="AM110" s="3"/>
      <c r="AO110" s="3"/>
      <c r="AP110" s="3"/>
      <c r="AR110" s="9"/>
      <c r="AV110" s="3"/>
      <c r="AX110" s="3"/>
    </row>
    <row r="111" spans="1:59" x14ac:dyDescent="0.25">
      <c r="AB111" s="3"/>
      <c r="AC111" s="3"/>
      <c r="AE111" s="3"/>
      <c r="AG111" s="3"/>
      <c r="AH111" s="3"/>
      <c r="AM111" s="3"/>
      <c r="AO111" s="3"/>
      <c r="AP111" s="3"/>
      <c r="AR111" s="9"/>
      <c r="AV111" s="3"/>
      <c r="AX111" s="3"/>
    </row>
    <row r="112" spans="1:59" x14ac:dyDescent="0.25">
      <c r="AB112" s="3"/>
      <c r="AC112" s="3"/>
      <c r="AE112" s="3"/>
      <c r="AG112" s="3"/>
      <c r="AH112" s="3"/>
      <c r="AM112" s="3"/>
      <c r="AO112" s="3"/>
      <c r="AP112" s="3"/>
      <c r="AR112" s="9"/>
      <c r="AV112" s="3"/>
    </row>
    <row r="113" spans="28:48" x14ac:dyDescent="0.25">
      <c r="AB113" s="3"/>
      <c r="AC113" s="3"/>
      <c r="AE113" s="3"/>
      <c r="AG113" s="3"/>
      <c r="AH113" s="3"/>
      <c r="AM113" s="3"/>
      <c r="AO113" s="3"/>
      <c r="AP113" s="3"/>
      <c r="AR113" s="9"/>
      <c r="AV113" s="3"/>
    </row>
    <row r="114" spans="28:48" x14ac:dyDescent="0.25">
      <c r="AB114" s="3"/>
      <c r="AC114" s="3"/>
      <c r="AE114" s="3"/>
      <c r="AG114" s="3"/>
      <c r="AH114" s="3"/>
      <c r="AM114" s="3"/>
      <c r="AO114" s="3"/>
      <c r="AP114" s="3"/>
      <c r="AV114" s="3"/>
    </row>
    <row r="115" spans="28:48" x14ac:dyDescent="0.25">
      <c r="AB115" s="3"/>
      <c r="AC115" s="3"/>
      <c r="AE115" s="3"/>
      <c r="AH115" s="3"/>
      <c r="AM115" s="3"/>
      <c r="AO115" s="3"/>
      <c r="AP115" s="3"/>
      <c r="AV115" s="3"/>
    </row>
    <row r="116" spans="28:48" x14ac:dyDescent="0.25">
      <c r="AB116" s="3"/>
      <c r="AC116" s="3"/>
      <c r="AE116" s="3"/>
      <c r="AH116" s="3"/>
      <c r="AM116" s="3"/>
      <c r="AO116" s="3"/>
      <c r="AP116" s="3"/>
      <c r="AV116" s="3"/>
    </row>
    <row r="117" spans="28:48" x14ac:dyDescent="0.25">
      <c r="AB117" s="3"/>
      <c r="AE117" s="3"/>
      <c r="AH117" s="3"/>
      <c r="AM117" s="3"/>
      <c r="AO117" s="3"/>
      <c r="AP117" s="3"/>
      <c r="AV117" s="3"/>
    </row>
    <row r="118" spans="28:48" x14ac:dyDescent="0.25">
      <c r="AE118" s="3"/>
      <c r="AH118" s="3"/>
    </row>
    <row r="119" spans="28:48" x14ac:dyDescent="0.25">
      <c r="AE119" s="3"/>
      <c r="AH119" s="3"/>
    </row>
  </sheetData>
  <hyperlinks>
    <hyperlink ref="L92" r:id="rId1" display="http://156.98.35.231/pdfs/071-23-35-01-023.pdf"/>
    <hyperlink ref="L93" r:id="rId2" display="http://156.98.35.231/pdfs/071-23-35-01-023.pdf"/>
    <hyperlink ref="L94" r:id="rId3" display="http://156.98.35.231/pdfs/071-23-35-01-023.pdf"/>
    <hyperlink ref="L95:L99" r:id="rId4" display="http://156.98.35.231/pdfs/071-23-35-01-023.pdf"/>
    <hyperlink ref="L100" r:id="rId5" display="http://156.98.35.231/pdfs/071-23-35-01-023.pdf"/>
    <hyperlink ref="L80:L91" r:id="rId6" display="http://156.98.35.231/pdfs/071-23-35-01-023.pdf"/>
    <hyperlink ref="L70:L79" r:id="rId7" display="http://156.98.35.231/pdfs/071-23-35-01-023.pdf"/>
    <hyperlink ref="L51:L69" r:id="rId8" display="http://156.98.35.231/pdfs/071-23-35-01-023.pdf"/>
    <hyperlink ref="L14:L50" r:id="rId9" display="http://156.98.35.231/pdfs/071-23-35-01-023.pdf"/>
    <hyperlink ref="L2:L14" r:id="rId10" display="http://156.98.35.231/pdfs/071-23-35-01-023.pdf"/>
    <hyperlink ref="M100" r:id="rId11" display="http://156.98.35.231/pdfs/071-23-35-01-024.pdf"/>
    <hyperlink ref="M77" r:id="rId12" display="http://156.98.35.231/pdfs/071-23-35-01-024.pdf"/>
    <hyperlink ref="M45" r:id="rId13" display="http://156.98.35.231/pdfs/071-23-35-01-024.pdf"/>
    <hyperlink ref="M17" r:id="rId14" display="http://156.98.35.231/pdfs/071-23-35-01-024.pdf"/>
    <hyperlink ref="M6" r:id="rId15" display="http://156.98.35.231/pdfs/071-23-35-01-024.pdf"/>
  </hyperlinks>
  <pageMargins left="0.7" right="0.7" top="0.75" bottom="0.75" header="0.3" footer="0.3"/>
  <pageSetup paperSize="17" orientation="landscape"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Chem_Data</vt:lpstr>
    </vt:vector>
  </TitlesOfParts>
  <Company>MN Dept Of Natural Resources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Elsenheimer</dc:creator>
  <cp:keywords>BAF</cp:keywords>
  <cp:lastModifiedBy>Donald Elsenheimer</cp:lastModifiedBy>
  <cp:lastPrinted>2011-03-17T15:53:25Z</cp:lastPrinted>
  <dcterms:created xsi:type="dcterms:W3CDTF">2010-01-20T21:40:08Z</dcterms:created>
  <dcterms:modified xsi:type="dcterms:W3CDTF">2019-03-29T20:43:08Z</dcterms:modified>
</cp:coreProperties>
</file>