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rescan\corescan_projects\corescan_ifalls\ifalls_historical\S-2\"/>
    </mc:Choice>
  </mc:AlternateContent>
  <bookViews>
    <workbookView xWindow="240" yWindow="72" windowWidth="19152" windowHeight="8508"/>
  </bookViews>
  <sheets>
    <sheet name="normin" sheetId="3" r:id="rId1"/>
    <sheet name="DNR378" sheetId="1" r:id="rId2"/>
  </sheets>
  <calcPr calcId="162913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<sst xmlns="http://schemas.openxmlformats.org/spreadsheetml/2006/main" count="606" uniqueCount="239">
  <si>
    <t>INV_NUMB</t>
  </si>
  <si>
    <t>DDH</t>
  </si>
  <si>
    <t>Top_Int</t>
  </si>
  <si>
    <t>Bot_Int</t>
  </si>
  <si>
    <t>Samp_Weight</t>
  </si>
  <si>
    <t>TWP</t>
  </si>
  <si>
    <t>RNG</t>
  </si>
  <si>
    <t>SEC</t>
  </si>
  <si>
    <t>FORTY</t>
  </si>
  <si>
    <t>DRILLED</t>
  </si>
  <si>
    <t>LESSEE</t>
  </si>
  <si>
    <t>B_CORE_FOO</t>
  </si>
  <si>
    <t>E_CORE_FOO</t>
  </si>
  <si>
    <t>CORE_FTG</t>
  </si>
  <si>
    <t>B_CUT_FOOT</t>
  </si>
  <si>
    <t>E_CUT_FOOT</t>
  </si>
  <si>
    <t>ELEV</t>
  </si>
  <si>
    <t>ANG</t>
  </si>
  <si>
    <t>AZI</t>
  </si>
  <si>
    <t>UTM_COUNTY</t>
  </si>
  <si>
    <t>UTM_E</t>
  </si>
  <si>
    <t>UTM_N</t>
  </si>
  <si>
    <t>NORMIN MINING CO.</t>
  </si>
  <si>
    <t>KOOCHICHING</t>
  </si>
  <si>
    <t>Au_ppm</t>
  </si>
  <si>
    <t>Pt_ppm</t>
  </si>
  <si>
    <t>Pd_ppm</t>
  </si>
  <si>
    <t>SiO2_%</t>
  </si>
  <si>
    <t>Al2O3_%</t>
  </si>
  <si>
    <t>Fe2O3_%</t>
  </si>
  <si>
    <t>CaO_%</t>
  </si>
  <si>
    <t>MgO_%</t>
  </si>
  <si>
    <t>Na2O_%</t>
  </si>
  <si>
    <t>K2O_%</t>
  </si>
  <si>
    <t>Cr2O3_%</t>
  </si>
  <si>
    <t>TiO2_%</t>
  </si>
  <si>
    <t>MnO_%</t>
  </si>
  <si>
    <t>P2O5_%</t>
  </si>
  <si>
    <t>SrO_%</t>
  </si>
  <si>
    <t>BaO_%</t>
  </si>
  <si>
    <t>C_%</t>
  </si>
  <si>
    <t>S_%</t>
  </si>
  <si>
    <t>Ba_ppm</t>
  </si>
  <si>
    <t>Ce_ppm</t>
  </si>
  <si>
    <t>Cr_ppm</t>
  </si>
  <si>
    <t>Cs_ppm</t>
  </si>
  <si>
    <t>Dy_ppm</t>
  </si>
  <si>
    <t>Er_ppm</t>
  </si>
  <si>
    <t>Eu_ppm</t>
  </si>
  <si>
    <t>Ga_ppm</t>
  </si>
  <si>
    <t>Gd_ppm</t>
  </si>
  <si>
    <t>Hf_ppm</t>
  </si>
  <si>
    <t>Ho_ppm</t>
  </si>
  <si>
    <t>La_ppm</t>
  </si>
  <si>
    <t>Lu_ppm</t>
  </si>
  <si>
    <t>Nb_ppm</t>
  </si>
  <si>
    <t>Nd_ppm</t>
  </si>
  <si>
    <t>Pr_ppm</t>
  </si>
  <si>
    <t>Rb_ppm</t>
  </si>
  <si>
    <t>Sm_ppm</t>
  </si>
  <si>
    <t>Sn_ppm</t>
  </si>
  <si>
    <t>Sr_ppm</t>
  </si>
  <si>
    <t>Ta_ppm</t>
  </si>
  <si>
    <t>Tb_ppm</t>
  </si>
  <si>
    <t>Th_ppm</t>
  </si>
  <si>
    <t>Tl_ppm</t>
  </si>
  <si>
    <t>Tm_ppm</t>
  </si>
  <si>
    <t>U_ppm</t>
  </si>
  <si>
    <t>V_ppm</t>
  </si>
  <si>
    <t>W_ppm</t>
  </si>
  <si>
    <t>Y_ppm</t>
  </si>
  <si>
    <t>Yb_ppm</t>
  </si>
  <si>
    <t>Zr_ppm</t>
  </si>
  <si>
    <t>As_ppm</t>
  </si>
  <si>
    <t>Bi_ppm</t>
  </si>
  <si>
    <t>Hg_ppm</t>
  </si>
  <si>
    <t>Sb_ppm</t>
  </si>
  <si>
    <t>Se_ppm</t>
  </si>
  <si>
    <t>Te_ppm</t>
  </si>
  <si>
    <t>LOI_%</t>
  </si>
  <si>
    <t>Total_%</t>
  </si>
  <si>
    <t>Ag_ppm</t>
  </si>
  <si>
    <t>Cd_ppm</t>
  </si>
  <si>
    <t>Co_ppm</t>
  </si>
  <si>
    <t>Cu_ppm</t>
  </si>
  <si>
    <t>Mo_ppm</t>
  </si>
  <si>
    <t>Ni_ppm</t>
  </si>
  <si>
    <t>Pb_ppm</t>
  </si>
  <si>
    <t>Zn_ppm</t>
  </si>
  <si>
    <t>CO2_%</t>
  </si>
  <si>
    <t>H2O+_%</t>
  </si>
  <si>
    <t>B_ppm</t>
  </si>
  <si>
    <t>Comments</t>
  </si>
  <si>
    <t>Wt._kg</t>
  </si>
  <si>
    <t>Sample</t>
  </si>
  <si>
    <t>Shipment</t>
  </si>
  <si>
    <t>Shipment date</t>
  </si>
  <si>
    <t>Samp_Type</t>
  </si>
  <si>
    <t>Core</t>
  </si>
  <si>
    <t>P3780040</t>
  </si>
  <si>
    <t>S-2</t>
  </si>
  <si>
    <t>Variably laminated and boudinaged, chloritic, sericitic, siliceous, variably pyritic, finely fragmental dacitic(?) tuff with abundant chert beds</t>
  </si>
  <si>
    <t>P3780041</t>
  </si>
  <si>
    <t>P3780042</t>
  </si>
  <si>
    <t>P3780043</t>
  </si>
  <si>
    <t>Variably boudinaged, magnetite-bearing, sericitic (w/ lesser chlorite), dacitic(?) tuff with local thin silicate-sulfide BIF layers</t>
  </si>
  <si>
    <t>P3780044</t>
  </si>
  <si>
    <t>P3780045</t>
  </si>
  <si>
    <t>P3780046</t>
  </si>
  <si>
    <t>P3780047</t>
  </si>
  <si>
    <t>Bedded chert with variable PO, PY (trace CPY)</t>
  </si>
  <si>
    <t>P3780048</t>
  </si>
  <si>
    <t>Siliceous dacitic(?) tuff (lapilli and aglomeratic locally) with chert beds</t>
  </si>
  <si>
    <t>P3780049</t>
  </si>
  <si>
    <t>P3780050</t>
  </si>
  <si>
    <t>239.5-241.5' and 243.5-245.3'; Chloritic altered(?) dacitic(?) tuff with chloritic veinlets and local massive aphanitic/aphyric mafic (?) intrusion(s)</t>
  </si>
  <si>
    <t>P3780053</t>
  </si>
  <si>
    <t>Chloritic altered(?) dacitic(?) tuff with chloritic veinlets and local massive aphanitic/aphyric mafic (?) intrusion(s)</t>
  </si>
  <si>
    <t>P3780054</t>
  </si>
  <si>
    <t>Interbedded more siliceous and chloritic, dacitic(?) tuff with local fine fragments. Chloritic (more mafic, or altered) increases downward, along with metamorphism (more amphibolitic?)</t>
  </si>
  <si>
    <t>P3780055</t>
  </si>
  <si>
    <t>P3780056</t>
  </si>
  <si>
    <t>P3780057</t>
  </si>
  <si>
    <t>P3780058</t>
  </si>
  <si>
    <t>P3780050DUP</t>
  </si>
  <si>
    <t>F_ppm</t>
  </si>
  <si>
    <t>Li_ppm</t>
  </si>
  <si>
    <t>SWNESW</t>
  </si>
  <si>
    <t>B_fusion_ppm</t>
  </si>
  <si>
    <t>SAMPLE #</t>
  </si>
  <si>
    <t>Material</t>
  </si>
  <si>
    <t>Form</t>
  </si>
  <si>
    <t>DNR_INV</t>
  </si>
  <si>
    <t>FROM</t>
  </si>
  <si>
    <t>TO</t>
  </si>
  <si>
    <t>Analyzer</t>
  </si>
  <si>
    <t>LAB</t>
  </si>
  <si>
    <t>METHOD</t>
  </si>
  <si>
    <t>ROCK_TYPE</t>
  </si>
  <si>
    <t>Rock</t>
  </si>
  <si>
    <t>MnDNR Assessment Files</t>
  </si>
  <si>
    <t>D014320</t>
  </si>
  <si>
    <t>D014321</t>
  </si>
  <si>
    <t>D014322</t>
  </si>
  <si>
    <t>D014323</t>
  </si>
  <si>
    <t>D014324</t>
  </si>
  <si>
    <t>D014325</t>
  </si>
  <si>
    <t>D014326</t>
  </si>
  <si>
    <t>D014327</t>
  </si>
  <si>
    <t>D014328</t>
  </si>
  <si>
    <t>D014329</t>
  </si>
  <si>
    <t>D014330</t>
  </si>
  <si>
    <t>D014331</t>
  </si>
  <si>
    <t>D014332</t>
  </si>
  <si>
    <t>D014333</t>
  </si>
  <si>
    <t>D014334</t>
  </si>
  <si>
    <t>D014335</t>
  </si>
  <si>
    <t>D014336</t>
  </si>
  <si>
    <t>D014337</t>
  </si>
  <si>
    <t>D014338</t>
  </si>
  <si>
    <t>D014339</t>
  </si>
  <si>
    <t>D014340</t>
  </si>
  <si>
    <t>D014341</t>
  </si>
  <si>
    <t>D014342</t>
  </si>
  <si>
    <t>D014343</t>
  </si>
  <si>
    <t>D014344</t>
  </si>
  <si>
    <t>D014345</t>
  </si>
  <si>
    <t>D014346</t>
  </si>
  <si>
    <t>D014347</t>
  </si>
  <si>
    <t>D014348</t>
  </si>
  <si>
    <t>D014349</t>
  </si>
  <si>
    <t>D014350</t>
  </si>
  <si>
    <t>D014351</t>
  </si>
  <si>
    <t>D014352</t>
  </si>
  <si>
    <t>D014353</t>
  </si>
  <si>
    <t>D014354</t>
  </si>
  <si>
    <t>D014355</t>
  </si>
  <si>
    <t>D014356</t>
  </si>
  <si>
    <t>D014357</t>
  </si>
  <si>
    <t>D014358</t>
  </si>
  <si>
    <t>D014359</t>
  </si>
  <si>
    <t>D014360</t>
  </si>
  <si>
    <t>D014361</t>
  </si>
  <si>
    <t>D014362</t>
  </si>
  <si>
    <t>D014363</t>
  </si>
  <si>
    <t>D014364</t>
  </si>
  <si>
    <t>D014365</t>
  </si>
  <si>
    <t>D014366</t>
  </si>
  <si>
    <t>D014367</t>
  </si>
  <si>
    <t>D014368</t>
  </si>
  <si>
    <t>D014369</t>
  </si>
  <si>
    <t>D014370</t>
  </si>
  <si>
    <t>D014371</t>
  </si>
  <si>
    <t>D014372</t>
  </si>
  <si>
    <t>D014373</t>
  </si>
  <si>
    <t>D014374</t>
  </si>
  <si>
    <t>D014375</t>
  </si>
  <si>
    <t>D014376</t>
  </si>
  <si>
    <t>D014377</t>
  </si>
  <si>
    <t>D014378</t>
  </si>
  <si>
    <t>D014379</t>
  </si>
  <si>
    <t>D014380</t>
  </si>
  <si>
    <t>D014381</t>
  </si>
  <si>
    <t>D014382</t>
  </si>
  <si>
    <t>D014383</t>
  </si>
  <si>
    <t>D014384</t>
  </si>
  <si>
    <t>D014385</t>
  </si>
  <si>
    <t>D014386</t>
  </si>
  <si>
    <t>D014387</t>
  </si>
  <si>
    <t>D014388</t>
  </si>
  <si>
    <t>D014389</t>
  </si>
  <si>
    <t>D014390</t>
  </si>
  <si>
    <t>D014391</t>
  </si>
  <si>
    <t>D014392</t>
  </si>
  <si>
    <t>D014393</t>
  </si>
  <si>
    <t>D014394</t>
  </si>
  <si>
    <t>D014395</t>
  </si>
  <si>
    <t>D014396</t>
  </si>
  <si>
    <t>D014397</t>
  </si>
  <si>
    <t>D014398</t>
  </si>
  <si>
    <t>D014399</t>
  </si>
  <si>
    <t>D014400</t>
  </si>
  <si>
    <t>D014401</t>
  </si>
  <si>
    <t>D014402</t>
  </si>
  <si>
    <t>D014403</t>
  </si>
  <si>
    <t>D014404</t>
  </si>
  <si>
    <t>D014405</t>
  </si>
  <si>
    <t>D014406</t>
  </si>
  <si>
    <t>D014407</t>
  </si>
  <si>
    <t>D014408</t>
  </si>
  <si>
    <t>Lab_report</t>
  </si>
  <si>
    <t>AU_PPB</t>
  </si>
  <si>
    <t>NI_PPM</t>
  </si>
  <si>
    <t>CU_PPM</t>
  </si>
  <si>
    <t>ZN_PPM</t>
  </si>
  <si>
    <t>PB_PPM</t>
  </si>
  <si>
    <t>Handwritten results on log</t>
  </si>
  <si>
    <t>DO14409</t>
  </si>
  <si>
    <t>Int_length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</si>
</sst>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mm/dd/yy;@"/>
    <numFmt numFmtId="166" formatCode="0.0"/>
    <numFmt numFmtId="167" formatCode="m/d/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3" applyNumberFormat="0" applyAlignment="0" applyProtection="0"/>
    <xf numFmtId="0" fontId="5" fillId="28" borderId="4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3" applyNumberFormat="0" applyAlignment="0" applyProtection="0"/>
    <xf numFmtId="0" fontId="12" fillId="0" borderId="8" applyNumberFormat="0" applyFill="0" applyAlignment="0" applyProtection="0"/>
    <xf numFmtId="0" fontId="13" fillId="31" borderId="0" applyNumberFormat="0" applyBorder="0" applyAlignment="0" applyProtection="0"/>
    <xf numFmtId="0" fontId="1" fillId="32" borderId="9" applyNumberFormat="0" applyFont="0" applyAlignment="0" applyProtection="0"/>
    <xf numFmtId="0" fontId="14" fillId="27" borderId="10" applyNumberFormat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left"/>
    </xf>
    <xf numFmtId="0" fontId="0" fillId="0" borderId="1" xfId="0" applyBorder="1"/>
    <xf numFmtId="0" fontId="18" fillId="0" borderId="1" xfId="0" applyFont="1" applyBorder="1" applyAlignment="1">
      <alignment horizontal="left"/>
    </xf>
    <xf numFmtId="0" fontId="18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8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164" fontId="0" fillId="0" borderId="1" xfId="0" applyNumberFormat="1" applyBorder="1" applyAlignment="1"/>
    <xf numFmtId="165" fontId="0" fillId="0" borderId="1" xfId="0" applyNumberFormat="1" applyBorder="1" applyAlignment="1"/>
    <xf numFmtId="0" fontId="0" fillId="0" borderId="0" xfId="0" applyAlignment="1">
      <alignment horizontal="left" wrapText="1"/>
    </xf>
    <xf numFmtId="0" fontId="18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6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0" xfId="0" applyFill="1" applyAlignment="1">
      <alignment horizontal="right"/>
    </xf>
    <xf numFmtId="0" fontId="18" fillId="0" borderId="1" xfId="0" applyFont="1" applyFill="1" applyBorder="1" applyAlignment="1">
      <alignment horizontal="right"/>
    </xf>
    <xf numFmtId="1" fontId="0" fillId="0" borderId="1" xfId="0" applyNumberForma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166" fontId="0" fillId="0" borderId="1" xfId="0" applyNumberForma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1" fontId="0" fillId="0" borderId="2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0" fontId="19" fillId="33" borderId="0" xfId="0" applyFont="1" applyFill="1"/>
    <xf numFmtId="0" fontId="20" fillId="33" borderId="0" xfId="0" applyFont="1" applyFill="1" applyBorder="1" applyAlignment="1"/>
    <xf numFmtId="0" fontId="20" fillId="33" borderId="0" xfId="0" applyFont="1" applyFill="1" applyBorder="1"/>
    <xf numFmtId="0" fontId="21" fillId="33" borderId="0" xfId="0" applyFont="1" applyFill="1" applyBorder="1"/>
    <xf numFmtId="0" fontId="20" fillId="33" borderId="0" xfId="0" applyFont="1" applyFill="1"/>
    <xf numFmtId="0" fontId="20" fillId="33" borderId="0" xfId="0" applyFont="1" applyFill="1" applyBorder="1" applyAlignment="1">
      <alignment horizontal="right"/>
    </xf>
    <xf numFmtId="0" fontId="19" fillId="0" borderId="0" xfId="0" applyFont="1" applyFill="1"/>
    <xf numFmtId="0" fontId="19" fillId="0" borderId="1" xfId="0" applyNumberFormat="1" applyFont="1" applyFill="1" applyBorder="1" applyAlignment="1"/>
    <xf numFmtId="0" fontId="19" fillId="0" borderId="1" xfId="0" applyFont="1" applyFill="1" applyBorder="1"/>
    <xf numFmtId="0" fontId="0" fillId="0" borderId="1" xfId="0" applyFont="1" applyFill="1" applyBorder="1"/>
    <xf numFmtId="0" fontId="19" fillId="0" borderId="1" xfId="0" applyFont="1" applyFill="1" applyBorder="1" applyAlignment="1">
      <alignment horizontal="right"/>
    </xf>
    <xf numFmtId="0" fontId="19" fillId="0" borderId="1" xfId="0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right"/>
    </xf>
    <xf numFmtId="1" fontId="19" fillId="0" borderId="1" xfId="0" applyNumberFormat="1" applyFont="1" applyFill="1" applyBorder="1"/>
    <xf numFmtId="0" fontId="19" fillId="0" borderId="1" xfId="0" applyFont="1" applyFill="1" applyBorder="1" applyAlignment="1"/>
    <xf numFmtId="0" fontId="0" fillId="0" borderId="0" xfId="0" applyFont="1" applyFill="1"/>
    <xf numFmtId="0" fontId="19" fillId="0" borderId="0" xfId="0" applyFont="1" applyFill="1" applyAlignment="1"/>
    <xf numFmtId="0" fontId="19" fillId="0" borderId="0" xfId="0" applyFont="1" applyFill="1" applyAlignment="1">
      <alignment horizontal="righ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66</xdr:row>
      <xdr:rowOff>144780</xdr:rowOff>
    </xdr:from>
    <xdr:to>
      <xdr:col>18</xdr:col>
      <xdr:colOff>457200</xdr:colOff>
      <xdr:row>79</xdr:row>
      <xdr:rowOff>106680</xdr:rowOff>
    </xdr:to>
    <xdr:sp macro="" textlink="">
      <xdr:nvSpPr>
        <xdr:cNvPr id="2" name="TextBox 1"/>
        <xdr:cNvSpPr txBox="1"/>
      </xdr:nvSpPr>
      <xdr:spPr>
        <a:xfrm>
          <a:off x="4564380" y="12199620"/>
          <a:ext cx="2887980" cy="233934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Lab report not available on minarchive.</a:t>
          </a:r>
        </a:p>
        <a:p>
          <a:r>
            <a:rPr lang="en-US" sz="1100"/>
            <a:t>Data from handwritten notes on the</a:t>
          </a:r>
          <a:r>
            <a:rPr lang="en-US" sz="1100" baseline="0"/>
            <a:t> drill log, which is missing a page in the pdf version available on minarchive. Need to see if a complete, more legible, version available in Hibbing assessment files.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workbookViewId="0">
      <selection activeCell="U75" sqref="U75"/>
    </sheetView>
  </sheetViews>
  <sheetFormatPr defaultColWidth="9.109375" defaultRowHeight="14.4" x14ac:dyDescent="0.3"/>
  <cols>
    <col min="1" max="1" width="13.33203125" style="44" customWidth="1"/>
    <col min="2" max="5" width="9.109375" style="34" customWidth="1"/>
    <col min="6" max="7" width="7" style="34" customWidth="1"/>
    <col min="8" max="8" width="13.44140625" style="34" hidden="1" customWidth="1"/>
    <col min="9" max="9" width="17.33203125" style="34" hidden="1" customWidth="1"/>
    <col min="10" max="10" width="13" style="34" hidden="1" customWidth="1"/>
    <col min="11" max="11" width="12.33203125" style="34" hidden="1" customWidth="1"/>
    <col min="12" max="14" width="23.6640625" style="34" hidden="1" customWidth="1"/>
    <col min="15" max="16" width="9.5546875" style="43" customWidth="1"/>
    <col min="17" max="18" width="9.5546875" style="34" customWidth="1"/>
    <col min="19" max="19" width="9.5546875" style="45" customWidth="1"/>
    <col min="20" max="16384" width="9.109375" style="34"/>
  </cols>
  <sheetData>
    <row r="1" spans="1:19" s="28" customFormat="1" ht="13.2" x14ac:dyDescent="0.25">
      <c r="A1" s="29" t="s">
        <v>129</v>
      </c>
      <c r="B1" s="30" t="s">
        <v>130</v>
      </c>
      <c r="C1" s="30" t="s">
        <v>131</v>
      </c>
      <c r="D1" s="30" t="s">
        <v>1</v>
      </c>
      <c r="E1" s="30" t="s">
        <v>132</v>
      </c>
      <c r="F1" s="30" t="s">
        <v>133</v>
      </c>
      <c r="G1" s="30" t="s">
        <v>134</v>
      </c>
      <c r="H1" s="30" t="s">
        <v>135</v>
      </c>
      <c r="I1" s="30" t="s">
        <v>136</v>
      </c>
      <c r="J1" s="30" t="s">
        <v>230</v>
      </c>
      <c r="K1" s="30" t="s">
        <v>137</v>
      </c>
      <c r="L1" s="30" t="s">
        <v>138</v>
      </c>
      <c r="M1" s="30"/>
      <c r="N1" s="30"/>
      <c r="O1" s="31" t="s">
        <v>231</v>
      </c>
      <c r="P1" s="31" t="s">
        <v>232</v>
      </c>
      <c r="Q1" s="32" t="s">
        <v>233</v>
      </c>
      <c r="R1" s="30" t="s">
        <v>234</v>
      </c>
      <c r="S1" s="33" t="s">
        <v>235</v>
      </c>
    </row>
    <row r="2" spans="1:19" x14ac:dyDescent="0.3">
      <c r="A2" s="35" t="s">
        <v>141</v>
      </c>
      <c r="B2" s="36" t="s">
        <v>139</v>
      </c>
      <c r="C2" s="36" t="s">
        <v>98</v>
      </c>
      <c r="D2" s="39" t="s">
        <v>100</v>
      </c>
      <c r="E2" s="41">
        <v>16266</v>
      </c>
      <c r="F2" s="36">
        <v>4</v>
      </c>
      <c r="G2" s="36">
        <v>9</v>
      </c>
      <c r="H2" s="36"/>
      <c r="I2" s="36"/>
      <c r="J2" s="36"/>
      <c r="K2" s="36"/>
      <c r="L2" s="36"/>
      <c r="M2" s="36" t="s">
        <v>140</v>
      </c>
      <c r="N2" s="36" t="s">
        <v>236</v>
      </c>
      <c r="O2" s="37">
        <v>-5</v>
      </c>
      <c r="P2" s="37">
        <v>44</v>
      </c>
      <c r="Q2" s="36">
        <v>125</v>
      </c>
      <c r="R2" s="36">
        <v>103</v>
      </c>
      <c r="S2" s="38">
        <v>11</v>
      </c>
    </row>
    <row r="3" spans="1:19" x14ac:dyDescent="0.3">
      <c r="A3" s="35" t="s">
        <v>142</v>
      </c>
      <c r="B3" s="36" t="s">
        <v>139</v>
      </c>
      <c r="C3" s="36" t="s">
        <v>98</v>
      </c>
      <c r="D3" s="39" t="s">
        <v>100</v>
      </c>
      <c r="E3" s="41">
        <v>16266</v>
      </c>
      <c r="F3" s="36">
        <v>9</v>
      </c>
      <c r="G3" s="36">
        <v>14</v>
      </c>
      <c r="H3" s="36"/>
      <c r="I3" s="36"/>
      <c r="J3" s="36"/>
      <c r="K3" s="36"/>
      <c r="L3" s="36"/>
      <c r="M3" s="36"/>
      <c r="N3" s="36"/>
      <c r="O3" s="37">
        <v>-5</v>
      </c>
      <c r="P3" s="37">
        <v>36</v>
      </c>
      <c r="Q3" s="36">
        <v>72</v>
      </c>
      <c r="R3" s="36">
        <v>158</v>
      </c>
      <c r="S3" s="38">
        <v>2</v>
      </c>
    </row>
    <row r="4" spans="1:19" x14ac:dyDescent="0.3">
      <c r="A4" s="35" t="s">
        <v>143</v>
      </c>
      <c r="B4" s="36" t="s">
        <v>139</v>
      </c>
      <c r="C4" s="36" t="s">
        <v>98</v>
      </c>
      <c r="D4" s="39" t="s">
        <v>100</v>
      </c>
      <c r="E4" s="41">
        <v>16266</v>
      </c>
      <c r="F4" s="36">
        <v>14</v>
      </c>
      <c r="G4" s="36">
        <v>19</v>
      </c>
      <c r="H4" s="36"/>
      <c r="I4" s="36"/>
      <c r="J4" s="36"/>
      <c r="K4" s="36"/>
      <c r="L4" s="36"/>
      <c r="M4" s="36"/>
      <c r="N4" s="36"/>
      <c r="O4" s="37">
        <v>-5</v>
      </c>
      <c r="P4" s="37">
        <v>39</v>
      </c>
      <c r="Q4" s="36">
        <v>26</v>
      </c>
      <c r="R4" s="36">
        <v>136</v>
      </c>
      <c r="S4" s="38">
        <v>-2</v>
      </c>
    </row>
    <row r="5" spans="1:19" x14ac:dyDescent="0.3">
      <c r="A5" s="35" t="s">
        <v>144</v>
      </c>
      <c r="B5" s="36" t="s">
        <v>139</v>
      </c>
      <c r="C5" s="36" t="s">
        <v>98</v>
      </c>
      <c r="D5" s="39" t="s">
        <v>100</v>
      </c>
      <c r="E5" s="41">
        <v>16266</v>
      </c>
      <c r="F5" s="36">
        <v>19</v>
      </c>
      <c r="G5" s="36">
        <v>24</v>
      </c>
      <c r="H5" s="36"/>
      <c r="I5" s="36"/>
      <c r="J5" s="36"/>
      <c r="K5" s="36"/>
      <c r="L5" s="36"/>
      <c r="M5" s="36"/>
      <c r="N5" s="36"/>
      <c r="O5" s="37">
        <v>10</v>
      </c>
      <c r="P5" s="37">
        <v>45</v>
      </c>
      <c r="Q5" s="36">
        <v>46</v>
      </c>
      <c r="R5" s="36">
        <v>130</v>
      </c>
      <c r="S5" s="38">
        <v>2</v>
      </c>
    </row>
    <row r="6" spans="1:19" x14ac:dyDescent="0.3">
      <c r="A6" s="35" t="s">
        <v>145</v>
      </c>
      <c r="B6" s="36" t="s">
        <v>139</v>
      </c>
      <c r="C6" s="36" t="s">
        <v>98</v>
      </c>
      <c r="D6" s="39" t="s">
        <v>100</v>
      </c>
      <c r="E6" s="41">
        <v>16266</v>
      </c>
      <c r="F6" s="36">
        <v>24</v>
      </c>
      <c r="G6" s="36">
        <v>29</v>
      </c>
      <c r="H6" s="36"/>
      <c r="I6" s="36"/>
      <c r="J6" s="36"/>
      <c r="K6" s="36"/>
      <c r="L6" s="36"/>
      <c r="M6" s="36"/>
      <c r="N6" s="36"/>
      <c r="O6" s="37">
        <v>10</v>
      </c>
      <c r="P6" s="37">
        <v>42</v>
      </c>
      <c r="Q6" s="36">
        <v>52</v>
      </c>
      <c r="R6" s="36">
        <v>87</v>
      </c>
      <c r="S6" s="38">
        <v>2</v>
      </c>
    </row>
    <row r="7" spans="1:19" x14ac:dyDescent="0.3">
      <c r="A7" s="35" t="s">
        <v>146</v>
      </c>
      <c r="B7" s="36" t="s">
        <v>139</v>
      </c>
      <c r="C7" s="36" t="s">
        <v>98</v>
      </c>
      <c r="D7" s="39" t="s">
        <v>100</v>
      </c>
      <c r="E7" s="41">
        <v>16266</v>
      </c>
      <c r="F7" s="36">
        <v>29</v>
      </c>
      <c r="G7" s="36">
        <v>34</v>
      </c>
      <c r="H7" s="36"/>
      <c r="I7" s="36"/>
      <c r="J7" s="36"/>
      <c r="K7" s="36"/>
      <c r="L7" s="36"/>
      <c r="M7" s="36"/>
      <c r="N7" s="36"/>
      <c r="O7" s="37">
        <v>10</v>
      </c>
      <c r="P7" s="37">
        <v>26</v>
      </c>
      <c r="Q7" s="36">
        <v>24</v>
      </c>
      <c r="R7" s="36">
        <v>52</v>
      </c>
      <c r="S7" s="38">
        <v>-2</v>
      </c>
    </row>
    <row r="8" spans="1:19" x14ac:dyDescent="0.3">
      <c r="A8" s="35" t="s">
        <v>147</v>
      </c>
      <c r="B8" s="36" t="s">
        <v>139</v>
      </c>
      <c r="C8" s="36" t="s">
        <v>98</v>
      </c>
      <c r="D8" s="39" t="s">
        <v>100</v>
      </c>
      <c r="E8" s="41">
        <v>16266</v>
      </c>
      <c r="F8" s="36">
        <v>34</v>
      </c>
      <c r="G8" s="36">
        <v>39</v>
      </c>
      <c r="H8" s="36"/>
      <c r="I8" s="36"/>
      <c r="J8" s="36"/>
      <c r="K8" s="36"/>
      <c r="L8" s="36"/>
      <c r="M8" s="36"/>
      <c r="N8" s="36"/>
      <c r="O8" s="37">
        <v>20</v>
      </c>
      <c r="P8" s="37">
        <v>37</v>
      </c>
      <c r="Q8" s="36">
        <v>68</v>
      </c>
      <c r="R8" s="36">
        <v>82</v>
      </c>
      <c r="S8" s="38">
        <v>3</v>
      </c>
    </row>
    <row r="9" spans="1:19" x14ac:dyDescent="0.3">
      <c r="A9" s="35" t="s">
        <v>148</v>
      </c>
      <c r="B9" s="36" t="s">
        <v>139</v>
      </c>
      <c r="C9" s="36" t="s">
        <v>98</v>
      </c>
      <c r="D9" s="39" t="s">
        <v>100</v>
      </c>
      <c r="E9" s="41">
        <v>16266</v>
      </c>
      <c r="F9" s="36">
        <v>39</v>
      </c>
      <c r="G9" s="36">
        <v>44</v>
      </c>
      <c r="H9" s="36"/>
      <c r="I9" s="36"/>
      <c r="J9" s="36"/>
      <c r="K9" s="36"/>
      <c r="L9" s="36"/>
      <c r="M9" s="36"/>
      <c r="N9" s="36"/>
      <c r="O9" s="37">
        <v>50</v>
      </c>
      <c r="P9" s="37">
        <v>36</v>
      </c>
      <c r="Q9" s="36">
        <v>54</v>
      </c>
      <c r="R9" s="36">
        <v>71</v>
      </c>
      <c r="S9" s="38">
        <v>-2</v>
      </c>
    </row>
    <row r="10" spans="1:19" x14ac:dyDescent="0.3">
      <c r="A10" s="35" t="s">
        <v>149</v>
      </c>
      <c r="B10" s="36" t="s">
        <v>139</v>
      </c>
      <c r="C10" s="36" t="s">
        <v>98</v>
      </c>
      <c r="D10" s="39" t="s">
        <v>100</v>
      </c>
      <c r="E10" s="41">
        <v>16266</v>
      </c>
      <c r="F10" s="36">
        <v>44</v>
      </c>
      <c r="G10" s="36">
        <v>49</v>
      </c>
      <c r="H10" s="36"/>
      <c r="I10" s="36"/>
      <c r="J10" s="36"/>
      <c r="K10" s="36"/>
      <c r="L10" s="36"/>
      <c r="M10" s="36"/>
      <c r="N10" s="36"/>
      <c r="O10" s="37">
        <v>-5</v>
      </c>
      <c r="P10" s="37">
        <v>58</v>
      </c>
      <c r="Q10" s="36">
        <v>50</v>
      </c>
      <c r="R10" s="36">
        <v>78</v>
      </c>
      <c r="S10" s="38">
        <v>4</v>
      </c>
    </row>
    <row r="11" spans="1:19" x14ac:dyDescent="0.3">
      <c r="A11" s="35" t="s">
        <v>150</v>
      </c>
      <c r="B11" s="36" t="s">
        <v>139</v>
      </c>
      <c r="C11" s="36" t="s">
        <v>98</v>
      </c>
      <c r="D11" s="39" t="s">
        <v>100</v>
      </c>
      <c r="E11" s="41">
        <v>16266</v>
      </c>
      <c r="F11" s="36">
        <v>49</v>
      </c>
      <c r="G11" s="36">
        <v>54</v>
      </c>
      <c r="H11" s="36"/>
      <c r="I11" s="36"/>
      <c r="J11" s="36"/>
      <c r="K11" s="36"/>
      <c r="L11" s="36"/>
      <c r="M11" s="36"/>
      <c r="N11" s="36"/>
      <c r="O11" s="37">
        <v>-5</v>
      </c>
      <c r="P11" s="37">
        <v>33</v>
      </c>
      <c r="Q11" s="36">
        <v>39</v>
      </c>
      <c r="R11" s="36">
        <v>75</v>
      </c>
      <c r="S11" s="38">
        <v>2</v>
      </c>
    </row>
    <row r="12" spans="1:19" x14ac:dyDescent="0.3">
      <c r="A12" s="35" t="s">
        <v>151</v>
      </c>
      <c r="B12" s="36" t="s">
        <v>139</v>
      </c>
      <c r="C12" s="36" t="s">
        <v>98</v>
      </c>
      <c r="D12" s="39" t="s">
        <v>100</v>
      </c>
      <c r="E12" s="41">
        <v>16266</v>
      </c>
      <c r="F12" s="36">
        <v>54</v>
      </c>
      <c r="G12" s="36">
        <v>59</v>
      </c>
      <c r="H12" s="36"/>
      <c r="I12" s="36"/>
      <c r="J12" s="36"/>
      <c r="K12" s="36"/>
      <c r="L12" s="36"/>
      <c r="M12" s="36"/>
      <c r="N12" s="36"/>
      <c r="O12" s="37">
        <v>-5</v>
      </c>
      <c r="P12" s="37">
        <v>30</v>
      </c>
      <c r="Q12" s="36">
        <v>34</v>
      </c>
      <c r="R12" s="36">
        <v>44</v>
      </c>
      <c r="S12" s="38">
        <v>3</v>
      </c>
    </row>
    <row r="13" spans="1:19" x14ac:dyDescent="0.3">
      <c r="A13" s="35" t="s">
        <v>152</v>
      </c>
      <c r="B13" s="36" t="s">
        <v>139</v>
      </c>
      <c r="C13" s="36" t="s">
        <v>98</v>
      </c>
      <c r="D13" s="39" t="s">
        <v>100</v>
      </c>
      <c r="E13" s="41">
        <v>16266</v>
      </c>
      <c r="F13" s="36">
        <v>59</v>
      </c>
      <c r="G13" s="36">
        <v>64</v>
      </c>
      <c r="H13" s="36"/>
      <c r="I13" s="36"/>
      <c r="J13" s="36"/>
      <c r="K13" s="36"/>
      <c r="L13" s="36"/>
      <c r="M13" s="36"/>
      <c r="N13" s="36"/>
      <c r="O13" s="37">
        <v>10</v>
      </c>
      <c r="P13" s="37">
        <v>32</v>
      </c>
      <c r="Q13" s="36">
        <v>34</v>
      </c>
      <c r="R13" s="36">
        <v>92</v>
      </c>
      <c r="S13" s="38">
        <v>-2</v>
      </c>
    </row>
    <row r="14" spans="1:19" x14ac:dyDescent="0.3">
      <c r="A14" s="35" t="s">
        <v>153</v>
      </c>
      <c r="B14" s="36" t="s">
        <v>139</v>
      </c>
      <c r="C14" s="36" t="s">
        <v>98</v>
      </c>
      <c r="D14" s="39" t="s">
        <v>100</v>
      </c>
      <c r="E14" s="41">
        <v>16266</v>
      </c>
      <c r="F14" s="36">
        <v>64</v>
      </c>
      <c r="G14" s="36">
        <v>69</v>
      </c>
      <c r="H14" s="36"/>
      <c r="I14" s="36"/>
      <c r="J14" s="36"/>
      <c r="K14" s="36"/>
      <c r="L14" s="36"/>
      <c r="M14" s="36"/>
      <c r="N14" s="36"/>
      <c r="O14" s="37">
        <v>-5</v>
      </c>
      <c r="P14" s="37">
        <v>44</v>
      </c>
      <c r="Q14" s="36">
        <v>34</v>
      </c>
      <c r="R14" s="36">
        <v>852</v>
      </c>
      <c r="S14" s="38">
        <v>23</v>
      </c>
    </row>
    <row r="15" spans="1:19" x14ac:dyDescent="0.3">
      <c r="A15" s="35" t="s">
        <v>154</v>
      </c>
      <c r="B15" s="36" t="s">
        <v>139</v>
      </c>
      <c r="C15" s="36" t="s">
        <v>98</v>
      </c>
      <c r="D15" s="39" t="s">
        <v>100</v>
      </c>
      <c r="E15" s="41">
        <v>16266</v>
      </c>
      <c r="F15" s="36">
        <v>69</v>
      </c>
      <c r="G15" s="36">
        <v>74</v>
      </c>
      <c r="H15" s="36"/>
      <c r="I15" s="36"/>
      <c r="J15" s="36"/>
      <c r="K15" s="36"/>
      <c r="L15" s="36"/>
      <c r="M15" s="36"/>
      <c r="N15" s="36"/>
      <c r="O15" s="37">
        <v>25</v>
      </c>
      <c r="P15" s="37">
        <v>30</v>
      </c>
      <c r="Q15" s="36">
        <v>36</v>
      </c>
      <c r="R15" s="36">
        <v>62</v>
      </c>
      <c r="S15" s="38">
        <v>10</v>
      </c>
    </row>
    <row r="16" spans="1:19" x14ac:dyDescent="0.3">
      <c r="A16" s="35" t="s">
        <v>155</v>
      </c>
      <c r="B16" s="36" t="s">
        <v>139</v>
      </c>
      <c r="C16" s="36" t="s">
        <v>98</v>
      </c>
      <c r="D16" s="39" t="s">
        <v>100</v>
      </c>
      <c r="E16" s="41">
        <v>16266</v>
      </c>
      <c r="F16" s="36">
        <v>74</v>
      </c>
      <c r="G16" s="36">
        <v>79</v>
      </c>
      <c r="H16" s="36"/>
      <c r="I16" s="36"/>
      <c r="J16" s="36"/>
      <c r="K16" s="36"/>
      <c r="L16" s="36"/>
      <c r="M16" s="36"/>
      <c r="N16" s="36"/>
      <c r="O16" s="37">
        <v>5</v>
      </c>
      <c r="P16" s="37">
        <v>28</v>
      </c>
      <c r="Q16" s="36">
        <v>33</v>
      </c>
      <c r="R16" s="36">
        <v>58</v>
      </c>
      <c r="S16" s="38">
        <v>4</v>
      </c>
    </row>
    <row r="17" spans="1:19" x14ac:dyDescent="0.3">
      <c r="A17" s="35" t="s">
        <v>156</v>
      </c>
      <c r="B17" s="36" t="s">
        <v>139</v>
      </c>
      <c r="C17" s="36" t="s">
        <v>98</v>
      </c>
      <c r="D17" s="39" t="s">
        <v>100</v>
      </c>
      <c r="E17" s="41">
        <v>16266</v>
      </c>
      <c r="F17" s="36">
        <v>79</v>
      </c>
      <c r="G17" s="36">
        <v>84</v>
      </c>
      <c r="H17" s="36"/>
      <c r="I17" s="36"/>
      <c r="J17" s="36"/>
      <c r="K17" s="36"/>
      <c r="L17" s="36"/>
      <c r="M17" s="36"/>
      <c r="N17" s="36"/>
      <c r="O17" s="37">
        <v>-5</v>
      </c>
      <c r="P17" s="37">
        <v>31</v>
      </c>
      <c r="Q17" s="36">
        <v>32</v>
      </c>
      <c r="R17" s="36">
        <v>65</v>
      </c>
      <c r="S17" s="38">
        <v>2</v>
      </c>
    </row>
    <row r="18" spans="1:19" x14ac:dyDescent="0.3">
      <c r="A18" s="35" t="s">
        <v>157</v>
      </c>
      <c r="B18" s="36" t="s">
        <v>139</v>
      </c>
      <c r="C18" s="36" t="s">
        <v>98</v>
      </c>
      <c r="D18" s="39" t="s">
        <v>100</v>
      </c>
      <c r="E18" s="41">
        <v>16266</v>
      </c>
      <c r="F18" s="36">
        <v>84</v>
      </c>
      <c r="G18" s="36">
        <v>89</v>
      </c>
      <c r="H18" s="36"/>
      <c r="I18" s="36"/>
      <c r="J18" s="36"/>
      <c r="K18" s="36"/>
      <c r="L18" s="36"/>
      <c r="M18" s="36"/>
      <c r="N18" s="36"/>
      <c r="O18" s="37">
        <v>25</v>
      </c>
      <c r="P18" s="37">
        <v>42</v>
      </c>
      <c r="Q18" s="36">
        <v>70</v>
      </c>
      <c r="R18" s="36">
        <v>119</v>
      </c>
      <c r="S18" s="38">
        <v>3</v>
      </c>
    </row>
    <row r="19" spans="1:19" x14ac:dyDescent="0.3">
      <c r="A19" s="35" t="s">
        <v>158</v>
      </c>
      <c r="B19" s="36" t="s">
        <v>139</v>
      </c>
      <c r="C19" s="36" t="s">
        <v>98</v>
      </c>
      <c r="D19" s="39" t="s">
        <v>100</v>
      </c>
      <c r="E19" s="41">
        <v>16266</v>
      </c>
      <c r="F19" s="36">
        <v>89</v>
      </c>
      <c r="G19" s="36">
        <v>94</v>
      </c>
      <c r="H19" s="36"/>
      <c r="I19" s="36"/>
      <c r="J19" s="36"/>
      <c r="K19" s="36"/>
      <c r="L19" s="36"/>
      <c r="M19" s="36"/>
      <c r="N19" s="36"/>
      <c r="O19" s="37">
        <v>-5</v>
      </c>
      <c r="P19" s="37">
        <v>31</v>
      </c>
      <c r="Q19" s="36">
        <v>34</v>
      </c>
      <c r="R19" s="36">
        <v>62</v>
      </c>
      <c r="S19" s="38">
        <v>5</v>
      </c>
    </row>
    <row r="20" spans="1:19" x14ac:dyDescent="0.3">
      <c r="A20" s="35" t="s">
        <v>159</v>
      </c>
      <c r="B20" s="36" t="s">
        <v>139</v>
      </c>
      <c r="C20" s="36" t="s">
        <v>98</v>
      </c>
      <c r="D20" s="39" t="s">
        <v>100</v>
      </c>
      <c r="E20" s="41">
        <v>16266</v>
      </c>
      <c r="F20" s="36">
        <v>94</v>
      </c>
      <c r="G20" s="36">
        <v>99</v>
      </c>
      <c r="H20" s="36"/>
      <c r="I20" s="36"/>
      <c r="J20" s="36"/>
      <c r="K20" s="36"/>
      <c r="L20" s="36"/>
      <c r="M20" s="36"/>
      <c r="N20" s="36"/>
      <c r="O20" s="37">
        <v>-5</v>
      </c>
      <c r="P20" s="37">
        <v>34</v>
      </c>
      <c r="Q20" s="36">
        <v>49</v>
      </c>
      <c r="R20" s="36">
        <v>60</v>
      </c>
      <c r="S20" s="38">
        <v>4</v>
      </c>
    </row>
    <row r="21" spans="1:19" x14ac:dyDescent="0.3">
      <c r="A21" s="35" t="s">
        <v>160</v>
      </c>
      <c r="B21" s="36" t="s">
        <v>139</v>
      </c>
      <c r="C21" s="36" t="s">
        <v>98</v>
      </c>
      <c r="D21" s="39" t="s">
        <v>100</v>
      </c>
      <c r="E21" s="41">
        <v>16266</v>
      </c>
      <c r="F21" s="36">
        <v>99</v>
      </c>
      <c r="G21" s="36">
        <v>104</v>
      </c>
      <c r="H21" s="36"/>
      <c r="I21" s="36"/>
      <c r="J21" s="36"/>
      <c r="K21" s="36"/>
      <c r="L21" s="36"/>
      <c r="M21" s="36"/>
      <c r="N21" s="36"/>
      <c r="O21" s="37">
        <v>-5</v>
      </c>
      <c r="P21" s="37">
        <v>46</v>
      </c>
      <c r="Q21" s="36">
        <v>64</v>
      </c>
      <c r="R21" s="36">
        <v>101</v>
      </c>
      <c r="S21" s="38">
        <v>3</v>
      </c>
    </row>
    <row r="22" spans="1:19" x14ac:dyDescent="0.3">
      <c r="A22" s="35" t="s">
        <v>161</v>
      </c>
      <c r="B22" s="36" t="s">
        <v>139</v>
      </c>
      <c r="C22" s="36" t="s">
        <v>98</v>
      </c>
      <c r="D22" s="39" t="s">
        <v>100</v>
      </c>
      <c r="E22" s="41">
        <v>16266</v>
      </c>
      <c r="F22" s="36">
        <v>104</v>
      </c>
      <c r="G22" s="36">
        <v>109</v>
      </c>
      <c r="H22" s="36"/>
      <c r="I22" s="36"/>
      <c r="J22" s="36"/>
      <c r="K22" s="36"/>
      <c r="L22" s="36"/>
      <c r="M22" s="36"/>
      <c r="N22" s="36"/>
      <c r="O22" s="37">
        <v>-5</v>
      </c>
      <c r="P22" s="37">
        <v>36</v>
      </c>
      <c r="Q22" s="36">
        <v>56</v>
      </c>
      <c r="R22" s="36">
        <v>74</v>
      </c>
      <c r="S22" s="38">
        <v>5</v>
      </c>
    </row>
    <row r="23" spans="1:19" x14ac:dyDescent="0.3">
      <c r="A23" s="35" t="s">
        <v>162</v>
      </c>
      <c r="B23" s="36" t="s">
        <v>139</v>
      </c>
      <c r="C23" s="36" t="s">
        <v>98</v>
      </c>
      <c r="D23" s="39" t="s">
        <v>100</v>
      </c>
      <c r="E23" s="41">
        <v>16266</v>
      </c>
      <c r="F23" s="36">
        <v>109</v>
      </c>
      <c r="G23" s="36">
        <v>114</v>
      </c>
      <c r="H23" s="36"/>
      <c r="I23" s="36"/>
      <c r="J23" s="36"/>
      <c r="K23" s="36"/>
      <c r="L23" s="36"/>
      <c r="M23" s="36"/>
      <c r="N23" s="36"/>
      <c r="O23" s="37">
        <v>-5</v>
      </c>
      <c r="P23" s="37">
        <v>65</v>
      </c>
      <c r="Q23" s="36">
        <v>64</v>
      </c>
      <c r="R23" s="36">
        <v>81</v>
      </c>
      <c r="S23" s="38">
        <v>-2</v>
      </c>
    </row>
    <row r="24" spans="1:19" x14ac:dyDescent="0.3">
      <c r="A24" s="35" t="s">
        <v>163</v>
      </c>
      <c r="B24" s="36" t="s">
        <v>139</v>
      </c>
      <c r="C24" s="36" t="s">
        <v>98</v>
      </c>
      <c r="D24" s="39" t="s">
        <v>100</v>
      </c>
      <c r="E24" s="41">
        <v>16266</v>
      </c>
      <c r="F24" s="36">
        <v>114</v>
      </c>
      <c r="G24" s="36">
        <v>119</v>
      </c>
      <c r="H24" s="36"/>
      <c r="I24" s="36"/>
      <c r="J24" s="36"/>
      <c r="K24" s="36"/>
      <c r="L24" s="36"/>
      <c r="M24" s="36"/>
      <c r="N24" s="36"/>
      <c r="O24" s="37">
        <v>-5</v>
      </c>
      <c r="P24" s="37">
        <v>45</v>
      </c>
      <c r="Q24" s="36">
        <v>54</v>
      </c>
      <c r="R24" s="36">
        <v>77</v>
      </c>
      <c r="S24" s="38">
        <v>3</v>
      </c>
    </row>
    <row r="25" spans="1:19" x14ac:dyDescent="0.3">
      <c r="A25" s="35" t="s">
        <v>164</v>
      </c>
      <c r="B25" s="36" t="s">
        <v>139</v>
      </c>
      <c r="C25" s="36" t="s">
        <v>98</v>
      </c>
      <c r="D25" s="39" t="s">
        <v>100</v>
      </c>
      <c r="E25" s="41">
        <v>16266</v>
      </c>
      <c r="F25" s="36">
        <v>119</v>
      </c>
      <c r="G25" s="36">
        <v>124</v>
      </c>
      <c r="H25" s="36"/>
      <c r="I25" s="36"/>
      <c r="J25" s="36"/>
      <c r="K25" s="36"/>
      <c r="L25" s="36"/>
      <c r="M25" s="36"/>
      <c r="N25" s="36"/>
      <c r="O25" s="37">
        <v>-5</v>
      </c>
      <c r="P25" s="37">
        <v>22</v>
      </c>
      <c r="Q25" s="36">
        <v>28</v>
      </c>
      <c r="R25" s="36">
        <v>69</v>
      </c>
      <c r="S25" s="38">
        <v>-2</v>
      </c>
    </row>
    <row r="26" spans="1:19" x14ac:dyDescent="0.3">
      <c r="A26" s="35" t="s">
        <v>165</v>
      </c>
      <c r="B26" s="36" t="s">
        <v>139</v>
      </c>
      <c r="C26" s="36" t="s">
        <v>98</v>
      </c>
      <c r="D26" s="39" t="s">
        <v>100</v>
      </c>
      <c r="E26" s="41">
        <v>16266</v>
      </c>
      <c r="F26" s="36">
        <v>124</v>
      </c>
      <c r="G26" s="36">
        <v>129</v>
      </c>
      <c r="H26" s="36"/>
      <c r="I26" s="36"/>
      <c r="J26" s="36"/>
      <c r="K26" s="36"/>
      <c r="L26" s="36"/>
      <c r="M26" s="36"/>
      <c r="N26" s="36"/>
      <c r="O26" s="37">
        <v>-5</v>
      </c>
      <c r="P26" s="37">
        <v>30</v>
      </c>
      <c r="Q26" s="36">
        <v>5</v>
      </c>
      <c r="R26" s="36">
        <v>51</v>
      </c>
      <c r="S26" s="38">
        <v>3</v>
      </c>
    </row>
    <row r="27" spans="1:19" x14ac:dyDescent="0.3">
      <c r="A27" s="35" t="s">
        <v>166</v>
      </c>
      <c r="B27" s="36" t="s">
        <v>139</v>
      </c>
      <c r="C27" s="36" t="s">
        <v>98</v>
      </c>
      <c r="D27" s="39" t="s">
        <v>100</v>
      </c>
      <c r="E27" s="41">
        <v>16266</v>
      </c>
      <c r="F27" s="36">
        <v>129</v>
      </c>
      <c r="G27" s="36">
        <v>134</v>
      </c>
      <c r="H27" s="36"/>
      <c r="I27" s="36"/>
      <c r="J27" s="36"/>
      <c r="K27" s="36"/>
      <c r="L27" s="36"/>
      <c r="M27" s="36"/>
      <c r="N27" s="36"/>
      <c r="O27" s="37">
        <v>-5</v>
      </c>
      <c r="P27" s="37">
        <v>21</v>
      </c>
      <c r="Q27" s="36">
        <v>19</v>
      </c>
      <c r="R27" s="36">
        <v>39</v>
      </c>
      <c r="S27" s="38">
        <v>2</v>
      </c>
    </row>
    <row r="28" spans="1:19" x14ac:dyDescent="0.3">
      <c r="A28" s="35" t="s">
        <v>167</v>
      </c>
      <c r="B28" s="36" t="s">
        <v>139</v>
      </c>
      <c r="C28" s="36" t="s">
        <v>98</v>
      </c>
      <c r="D28" s="39" t="s">
        <v>100</v>
      </c>
      <c r="E28" s="41">
        <v>16266</v>
      </c>
      <c r="F28" s="36">
        <v>134</v>
      </c>
      <c r="G28" s="36">
        <v>139</v>
      </c>
      <c r="H28" s="36"/>
      <c r="I28" s="36"/>
      <c r="J28" s="36"/>
      <c r="K28" s="36"/>
      <c r="L28" s="36"/>
      <c r="M28" s="36"/>
      <c r="N28" s="36"/>
      <c r="O28" s="37">
        <v>-5</v>
      </c>
      <c r="P28" s="37">
        <v>9</v>
      </c>
      <c r="Q28" s="36">
        <v>28</v>
      </c>
      <c r="R28" s="36">
        <v>32</v>
      </c>
      <c r="S28" s="38">
        <v>-2</v>
      </c>
    </row>
    <row r="29" spans="1:19" x14ac:dyDescent="0.3">
      <c r="A29" s="35" t="s">
        <v>168</v>
      </c>
      <c r="B29" s="36" t="s">
        <v>139</v>
      </c>
      <c r="C29" s="36" t="s">
        <v>98</v>
      </c>
      <c r="D29" s="39" t="s">
        <v>100</v>
      </c>
      <c r="E29" s="41">
        <v>16266</v>
      </c>
      <c r="F29" s="36">
        <v>139</v>
      </c>
      <c r="G29" s="36">
        <v>144</v>
      </c>
      <c r="H29" s="36"/>
      <c r="I29" s="36"/>
      <c r="J29" s="36"/>
      <c r="K29" s="36"/>
      <c r="L29" s="36"/>
      <c r="M29" s="36"/>
      <c r="N29" s="36"/>
      <c r="O29" s="37">
        <v>-5</v>
      </c>
      <c r="P29" s="37">
        <v>31</v>
      </c>
      <c r="Q29" s="36">
        <v>58</v>
      </c>
      <c r="R29" s="36">
        <v>139</v>
      </c>
      <c r="S29" s="38">
        <v>2</v>
      </c>
    </row>
    <row r="30" spans="1:19" x14ac:dyDescent="0.3">
      <c r="A30" s="35" t="s">
        <v>169</v>
      </c>
      <c r="B30" s="36" t="s">
        <v>139</v>
      </c>
      <c r="C30" s="36" t="s">
        <v>98</v>
      </c>
      <c r="D30" s="39" t="s">
        <v>100</v>
      </c>
      <c r="E30" s="41">
        <v>16266</v>
      </c>
      <c r="F30" s="36">
        <v>144</v>
      </c>
      <c r="G30" s="36">
        <v>149</v>
      </c>
      <c r="H30" s="36"/>
      <c r="I30" s="36"/>
      <c r="J30" s="36"/>
      <c r="K30" s="36"/>
      <c r="L30" s="36"/>
      <c r="M30" s="36"/>
      <c r="N30" s="36"/>
      <c r="O30" s="37">
        <v>-5</v>
      </c>
      <c r="P30" s="37">
        <v>12</v>
      </c>
      <c r="Q30" s="36">
        <v>42</v>
      </c>
      <c r="R30" s="36">
        <v>59</v>
      </c>
      <c r="S30" s="38">
        <v>3</v>
      </c>
    </row>
    <row r="31" spans="1:19" x14ac:dyDescent="0.3">
      <c r="A31" s="35" t="s">
        <v>170</v>
      </c>
      <c r="B31" s="36" t="s">
        <v>139</v>
      </c>
      <c r="C31" s="36" t="s">
        <v>98</v>
      </c>
      <c r="D31" s="39" t="s">
        <v>100</v>
      </c>
      <c r="E31" s="41">
        <v>16266</v>
      </c>
      <c r="F31" s="36">
        <v>149</v>
      </c>
      <c r="G31" s="36">
        <v>154</v>
      </c>
      <c r="H31" s="36"/>
      <c r="I31" s="36"/>
      <c r="J31" s="36"/>
      <c r="K31" s="36"/>
      <c r="L31" s="36"/>
      <c r="M31" s="36"/>
      <c r="N31" s="36"/>
      <c r="O31" s="37">
        <v>-5</v>
      </c>
      <c r="P31" s="37">
        <v>18</v>
      </c>
      <c r="Q31" s="36">
        <v>68</v>
      </c>
      <c r="R31" s="36">
        <v>116</v>
      </c>
      <c r="S31" s="38">
        <v>6</v>
      </c>
    </row>
    <row r="32" spans="1:19" x14ac:dyDescent="0.3">
      <c r="A32" s="35" t="s">
        <v>171</v>
      </c>
      <c r="B32" s="36" t="s">
        <v>139</v>
      </c>
      <c r="C32" s="36" t="s">
        <v>98</v>
      </c>
      <c r="D32" s="39" t="s">
        <v>100</v>
      </c>
      <c r="E32" s="41">
        <v>16266</v>
      </c>
      <c r="F32" s="36">
        <v>154</v>
      </c>
      <c r="G32" s="36">
        <v>159</v>
      </c>
      <c r="H32" s="36"/>
      <c r="I32" s="36"/>
      <c r="J32" s="36"/>
      <c r="K32" s="36"/>
      <c r="L32" s="36"/>
      <c r="M32" s="36"/>
      <c r="N32" s="36"/>
      <c r="O32" s="37">
        <v>-5</v>
      </c>
      <c r="P32" s="37">
        <v>9</v>
      </c>
      <c r="Q32" s="36">
        <v>48</v>
      </c>
      <c r="R32" s="36">
        <v>61</v>
      </c>
      <c r="S32" s="38">
        <v>14</v>
      </c>
    </row>
    <row r="33" spans="1:19" x14ac:dyDescent="0.3">
      <c r="A33" s="35" t="s">
        <v>172</v>
      </c>
      <c r="B33" s="36" t="s">
        <v>139</v>
      </c>
      <c r="C33" s="36" t="s">
        <v>98</v>
      </c>
      <c r="D33" s="39" t="s">
        <v>100</v>
      </c>
      <c r="E33" s="41">
        <v>16266</v>
      </c>
      <c r="F33" s="36">
        <v>159</v>
      </c>
      <c r="G33" s="36">
        <v>164</v>
      </c>
      <c r="H33" s="36"/>
      <c r="I33" s="36"/>
      <c r="J33" s="36"/>
      <c r="K33" s="36"/>
      <c r="L33" s="36"/>
      <c r="M33" s="36"/>
      <c r="N33" s="36"/>
      <c r="O33" s="37">
        <v>-5</v>
      </c>
      <c r="P33" s="37">
        <v>18</v>
      </c>
      <c r="Q33" s="36">
        <v>42</v>
      </c>
      <c r="R33" s="36">
        <v>71</v>
      </c>
      <c r="S33" s="38">
        <v>13</v>
      </c>
    </row>
    <row r="34" spans="1:19" x14ac:dyDescent="0.3">
      <c r="A34" s="35" t="s">
        <v>173</v>
      </c>
      <c r="B34" s="36" t="s">
        <v>139</v>
      </c>
      <c r="C34" s="36" t="s">
        <v>98</v>
      </c>
      <c r="D34" s="39" t="s">
        <v>100</v>
      </c>
      <c r="E34" s="41">
        <v>16266</v>
      </c>
      <c r="F34" s="36">
        <v>164</v>
      </c>
      <c r="G34" s="36">
        <v>169</v>
      </c>
      <c r="H34" s="36"/>
      <c r="I34" s="36"/>
      <c r="J34" s="36"/>
      <c r="K34" s="36"/>
      <c r="L34" s="36"/>
      <c r="M34" s="36"/>
      <c r="N34" s="36"/>
      <c r="O34" s="37">
        <v>-5</v>
      </c>
      <c r="P34" s="37">
        <v>22</v>
      </c>
      <c r="Q34" s="36">
        <v>64</v>
      </c>
      <c r="R34" s="36">
        <v>100</v>
      </c>
      <c r="S34" s="38">
        <v>7</v>
      </c>
    </row>
    <row r="35" spans="1:19" x14ac:dyDescent="0.3">
      <c r="A35" s="35" t="s">
        <v>174</v>
      </c>
      <c r="B35" s="36" t="s">
        <v>139</v>
      </c>
      <c r="C35" s="36" t="s">
        <v>98</v>
      </c>
      <c r="D35" s="39" t="s">
        <v>100</v>
      </c>
      <c r="E35" s="41">
        <v>16266</v>
      </c>
      <c r="F35" s="36">
        <v>169</v>
      </c>
      <c r="G35" s="36">
        <v>174</v>
      </c>
      <c r="H35" s="36"/>
      <c r="I35" s="36"/>
      <c r="J35" s="36"/>
      <c r="K35" s="36"/>
      <c r="L35" s="36"/>
      <c r="M35" s="36"/>
      <c r="N35" s="36"/>
      <c r="O35" s="37">
        <v>-5</v>
      </c>
      <c r="P35" s="37">
        <v>41</v>
      </c>
      <c r="Q35" s="36">
        <v>94</v>
      </c>
      <c r="R35" s="36">
        <v>214</v>
      </c>
      <c r="S35" s="38">
        <v>7</v>
      </c>
    </row>
    <row r="36" spans="1:19" x14ac:dyDescent="0.3">
      <c r="A36" s="35" t="s">
        <v>175</v>
      </c>
      <c r="B36" s="36" t="s">
        <v>139</v>
      </c>
      <c r="C36" s="36" t="s">
        <v>98</v>
      </c>
      <c r="D36" s="39" t="s">
        <v>100</v>
      </c>
      <c r="E36" s="41">
        <v>16266</v>
      </c>
      <c r="F36" s="36">
        <v>174</v>
      </c>
      <c r="G36" s="36">
        <v>179</v>
      </c>
      <c r="H36" s="36"/>
      <c r="I36" s="36"/>
      <c r="J36" s="36"/>
      <c r="K36" s="36"/>
      <c r="L36" s="36"/>
      <c r="M36" s="36"/>
      <c r="N36" s="36"/>
      <c r="O36" s="37">
        <v>10</v>
      </c>
      <c r="P36" s="37">
        <v>32</v>
      </c>
      <c r="Q36" s="36">
        <v>256</v>
      </c>
      <c r="R36" s="36">
        <v>1314</v>
      </c>
      <c r="S36" s="38">
        <v>6</v>
      </c>
    </row>
    <row r="37" spans="1:19" x14ac:dyDescent="0.3">
      <c r="A37" s="35" t="s">
        <v>176</v>
      </c>
      <c r="B37" s="36" t="s">
        <v>139</v>
      </c>
      <c r="C37" s="36" t="s">
        <v>98</v>
      </c>
      <c r="D37" s="39" t="s">
        <v>100</v>
      </c>
      <c r="E37" s="41">
        <v>16266</v>
      </c>
      <c r="F37" s="36">
        <v>179</v>
      </c>
      <c r="G37" s="36">
        <v>184</v>
      </c>
      <c r="H37" s="36"/>
      <c r="I37" s="36"/>
      <c r="J37" s="36"/>
      <c r="K37" s="36"/>
      <c r="L37" s="36"/>
      <c r="M37" s="36"/>
      <c r="N37" s="36"/>
      <c r="O37" s="37">
        <v>10</v>
      </c>
      <c r="P37" s="37">
        <v>33</v>
      </c>
      <c r="Q37" s="36">
        <v>278</v>
      </c>
      <c r="R37" s="36">
        <v>241</v>
      </c>
      <c r="S37" s="38">
        <v>4</v>
      </c>
    </row>
    <row r="38" spans="1:19" x14ac:dyDescent="0.3">
      <c r="A38" s="35" t="s">
        <v>177</v>
      </c>
      <c r="B38" s="36" t="s">
        <v>139</v>
      </c>
      <c r="C38" s="36" t="s">
        <v>98</v>
      </c>
      <c r="D38" s="39" t="s">
        <v>100</v>
      </c>
      <c r="E38" s="41">
        <v>16266</v>
      </c>
      <c r="F38" s="36">
        <v>184</v>
      </c>
      <c r="G38" s="36">
        <v>189</v>
      </c>
      <c r="H38" s="36"/>
      <c r="I38" s="36"/>
      <c r="J38" s="36"/>
      <c r="K38" s="36"/>
      <c r="L38" s="36"/>
      <c r="M38" s="36"/>
      <c r="N38" s="36"/>
      <c r="O38" s="37">
        <v>-5</v>
      </c>
      <c r="P38" s="37">
        <v>56</v>
      </c>
      <c r="Q38" s="36">
        <v>74</v>
      </c>
      <c r="R38" s="36">
        <v>94</v>
      </c>
      <c r="S38" s="38">
        <v>2</v>
      </c>
    </row>
    <row r="39" spans="1:19" x14ac:dyDescent="0.3">
      <c r="A39" s="35" t="s">
        <v>178</v>
      </c>
      <c r="B39" s="36" t="s">
        <v>139</v>
      </c>
      <c r="C39" s="36" t="s">
        <v>98</v>
      </c>
      <c r="D39" s="39" t="s">
        <v>100</v>
      </c>
      <c r="E39" s="41">
        <v>16266</v>
      </c>
      <c r="F39" s="36">
        <v>189</v>
      </c>
      <c r="G39" s="36">
        <v>194</v>
      </c>
      <c r="H39" s="36"/>
      <c r="I39" s="36"/>
      <c r="J39" s="36"/>
      <c r="K39" s="36"/>
      <c r="L39" s="36"/>
      <c r="M39" s="36"/>
      <c r="N39" s="36"/>
      <c r="O39" s="37">
        <v>75</v>
      </c>
      <c r="P39" s="37">
        <v>44</v>
      </c>
      <c r="Q39" s="36">
        <v>90</v>
      </c>
      <c r="R39" s="36">
        <v>75</v>
      </c>
      <c r="S39" s="38">
        <v>2</v>
      </c>
    </row>
    <row r="40" spans="1:19" x14ac:dyDescent="0.3">
      <c r="A40" s="35" t="s">
        <v>179</v>
      </c>
      <c r="B40" s="36" t="s">
        <v>139</v>
      </c>
      <c r="C40" s="36" t="s">
        <v>98</v>
      </c>
      <c r="D40" s="39" t="s">
        <v>100</v>
      </c>
      <c r="E40" s="41">
        <v>16266</v>
      </c>
      <c r="F40" s="36">
        <v>194</v>
      </c>
      <c r="G40" s="36">
        <v>199</v>
      </c>
      <c r="H40" s="36"/>
      <c r="I40" s="36"/>
      <c r="J40" s="36"/>
      <c r="K40" s="36"/>
      <c r="L40" s="36"/>
      <c r="M40" s="36"/>
      <c r="N40" s="36"/>
      <c r="O40" s="37">
        <v>105</v>
      </c>
      <c r="P40" s="37">
        <v>49</v>
      </c>
      <c r="Q40" s="36">
        <v>79</v>
      </c>
      <c r="R40" s="36">
        <v>70</v>
      </c>
      <c r="S40" s="38">
        <v>9</v>
      </c>
    </row>
    <row r="41" spans="1:19" x14ac:dyDescent="0.3">
      <c r="A41" s="35" t="s">
        <v>180</v>
      </c>
      <c r="B41" s="36" t="s">
        <v>139</v>
      </c>
      <c r="C41" s="36" t="s">
        <v>98</v>
      </c>
      <c r="D41" s="39" t="s">
        <v>100</v>
      </c>
      <c r="E41" s="41">
        <v>16266</v>
      </c>
      <c r="F41" s="36">
        <v>199</v>
      </c>
      <c r="G41" s="36">
        <v>204</v>
      </c>
      <c r="H41" s="36"/>
      <c r="I41" s="36"/>
      <c r="J41" s="36"/>
      <c r="K41" s="36"/>
      <c r="L41" s="36"/>
      <c r="M41" s="36"/>
      <c r="N41" s="36"/>
      <c r="O41" s="37">
        <v>-5</v>
      </c>
      <c r="P41" s="37">
        <v>70</v>
      </c>
      <c r="Q41" s="36">
        <v>60</v>
      </c>
      <c r="R41" s="36">
        <v>109</v>
      </c>
      <c r="S41" s="38">
        <v>17</v>
      </c>
    </row>
    <row r="42" spans="1:19" x14ac:dyDescent="0.3">
      <c r="A42" s="35" t="s">
        <v>181</v>
      </c>
      <c r="B42" s="36" t="s">
        <v>139</v>
      </c>
      <c r="C42" s="36" t="s">
        <v>98</v>
      </c>
      <c r="D42" s="39" t="s">
        <v>100</v>
      </c>
      <c r="E42" s="41">
        <v>16266</v>
      </c>
      <c r="F42" s="36">
        <v>204</v>
      </c>
      <c r="G42" s="36">
        <v>209</v>
      </c>
      <c r="H42" s="36"/>
      <c r="I42" s="36"/>
      <c r="J42" s="36"/>
      <c r="K42" s="36"/>
      <c r="L42" s="36"/>
      <c r="M42" s="36"/>
      <c r="N42" s="36"/>
      <c r="O42" s="37">
        <v>-5</v>
      </c>
      <c r="P42" s="37">
        <v>23</v>
      </c>
      <c r="Q42" s="36">
        <v>88</v>
      </c>
      <c r="R42" s="36">
        <v>87</v>
      </c>
      <c r="S42" s="38">
        <v>18</v>
      </c>
    </row>
    <row r="43" spans="1:19" x14ac:dyDescent="0.3">
      <c r="A43" s="35" t="s">
        <v>182</v>
      </c>
      <c r="B43" s="36" t="s">
        <v>139</v>
      </c>
      <c r="C43" s="36" t="s">
        <v>98</v>
      </c>
      <c r="D43" s="39" t="s">
        <v>100</v>
      </c>
      <c r="E43" s="41">
        <v>16266</v>
      </c>
      <c r="F43" s="36">
        <v>209</v>
      </c>
      <c r="G43" s="36">
        <v>214</v>
      </c>
      <c r="H43" s="36"/>
      <c r="I43" s="36"/>
      <c r="J43" s="36"/>
      <c r="K43" s="36"/>
      <c r="L43" s="36"/>
      <c r="M43" s="36"/>
      <c r="N43" s="36"/>
      <c r="O43" s="37">
        <v>-5</v>
      </c>
      <c r="P43" s="37">
        <v>45</v>
      </c>
      <c r="Q43" s="36">
        <v>182</v>
      </c>
      <c r="R43" s="36">
        <v>347</v>
      </c>
      <c r="S43" s="38">
        <v>5</v>
      </c>
    </row>
    <row r="44" spans="1:19" x14ac:dyDescent="0.3">
      <c r="A44" s="35" t="s">
        <v>183</v>
      </c>
      <c r="B44" s="36" t="s">
        <v>139</v>
      </c>
      <c r="C44" s="36" t="s">
        <v>98</v>
      </c>
      <c r="D44" s="39" t="s">
        <v>100</v>
      </c>
      <c r="E44" s="41">
        <v>16266</v>
      </c>
      <c r="F44" s="36">
        <v>214</v>
      </c>
      <c r="G44" s="36">
        <v>219</v>
      </c>
      <c r="H44" s="36"/>
      <c r="I44" s="36"/>
      <c r="J44" s="36"/>
      <c r="K44" s="36"/>
      <c r="L44" s="36"/>
      <c r="M44" s="36"/>
      <c r="N44" s="36"/>
      <c r="O44" s="37">
        <v>-5</v>
      </c>
      <c r="P44" s="37">
        <v>39</v>
      </c>
      <c r="Q44" s="36">
        <v>156</v>
      </c>
      <c r="R44" s="36">
        <v>407</v>
      </c>
      <c r="S44" s="38">
        <v>6</v>
      </c>
    </row>
    <row r="45" spans="1:19" x14ac:dyDescent="0.3">
      <c r="A45" s="35" t="s">
        <v>184</v>
      </c>
      <c r="B45" s="36" t="s">
        <v>139</v>
      </c>
      <c r="C45" s="36" t="s">
        <v>98</v>
      </c>
      <c r="D45" s="39" t="s">
        <v>100</v>
      </c>
      <c r="E45" s="41">
        <v>16266</v>
      </c>
      <c r="F45" s="36">
        <v>219</v>
      </c>
      <c r="G45" s="36">
        <v>224</v>
      </c>
      <c r="H45" s="36"/>
      <c r="I45" s="36"/>
      <c r="J45" s="36"/>
      <c r="K45" s="36"/>
      <c r="L45" s="36"/>
      <c r="M45" s="36"/>
      <c r="N45" s="36"/>
      <c r="O45" s="37">
        <v>-5</v>
      </c>
      <c r="P45" s="37">
        <v>19</v>
      </c>
      <c r="Q45" s="36">
        <v>90</v>
      </c>
      <c r="R45" s="36">
        <v>119</v>
      </c>
      <c r="S45" s="38">
        <v>3</v>
      </c>
    </row>
    <row r="46" spans="1:19" x14ac:dyDescent="0.3">
      <c r="A46" s="35" t="s">
        <v>185</v>
      </c>
      <c r="B46" s="36" t="s">
        <v>139</v>
      </c>
      <c r="C46" s="36" t="s">
        <v>98</v>
      </c>
      <c r="D46" s="39" t="s">
        <v>100</v>
      </c>
      <c r="E46" s="41">
        <v>16266</v>
      </c>
      <c r="F46" s="36">
        <v>224</v>
      </c>
      <c r="G46" s="36">
        <v>229</v>
      </c>
      <c r="H46" s="36"/>
      <c r="I46" s="36"/>
      <c r="J46" s="36"/>
      <c r="K46" s="36"/>
      <c r="L46" s="36"/>
      <c r="M46" s="36"/>
      <c r="N46" s="36"/>
      <c r="O46" s="37">
        <v>10</v>
      </c>
      <c r="P46" s="37">
        <v>23</v>
      </c>
      <c r="Q46" s="36">
        <v>107</v>
      </c>
      <c r="R46" s="36">
        <v>119</v>
      </c>
      <c r="S46" s="38">
        <v>2</v>
      </c>
    </row>
    <row r="47" spans="1:19" x14ac:dyDescent="0.3">
      <c r="A47" s="35" t="s">
        <v>186</v>
      </c>
      <c r="B47" s="36" t="s">
        <v>139</v>
      </c>
      <c r="C47" s="36" t="s">
        <v>98</v>
      </c>
      <c r="D47" s="39" t="s">
        <v>100</v>
      </c>
      <c r="E47" s="41">
        <v>16266</v>
      </c>
      <c r="F47" s="36">
        <v>229</v>
      </c>
      <c r="G47" s="36">
        <v>234</v>
      </c>
      <c r="H47" s="36"/>
      <c r="I47" s="36"/>
      <c r="J47" s="36"/>
      <c r="K47" s="36"/>
      <c r="L47" s="36"/>
      <c r="M47" s="36"/>
      <c r="N47" s="36"/>
      <c r="O47" s="37">
        <v>20</v>
      </c>
      <c r="P47" s="37">
        <v>39</v>
      </c>
      <c r="Q47" s="36">
        <v>92</v>
      </c>
      <c r="R47" s="36">
        <v>100</v>
      </c>
      <c r="S47" s="38">
        <v>2</v>
      </c>
    </row>
    <row r="48" spans="1:19" x14ac:dyDescent="0.3">
      <c r="A48" s="35" t="s">
        <v>187</v>
      </c>
      <c r="B48" s="36" t="s">
        <v>139</v>
      </c>
      <c r="C48" s="36" t="s">
        <v>98</v>
      </c>
      <c r="D48" s="39" t="s">
        <v>100</v>
      </c>
      <c r="E48" s="41">
        <v>16266</v>
      </c>
      <c r="F48" s="36">
        <v>234</v>
      </c>
      <c r="G48" s="36">
        <v>239</v>
      </c>
      <c r="H48" s="36"/>
      <c r="I48" s="36"/>
      <c r="J48" s="36"/>
      <c r="K48" s="36"/>
      <c r="L48" s="36"/>
      <c r="M48" s="36"/>
      <c r="N48" s="36"/>
      <c r="O48" s="37">
        <v>-5</v>
      </c>
      <c r="P48" s="37">
        <v>65</v>
      </c>
      <c r="Q48" s="36">
        <v>40</v>
      </c>
      <c r="R48" s="36">
        <v>79</v>
      </c>
      <c r="S48" s="38">
        <v>4</v>
      </c>
    </row>
    <row r="49" spans="1:19" x14ac:dyDescent="0.3">
      <c r="A49" s="35" t="s">
        <v>188</v>
      </c>
      <c r="B49" s="36" t="s">
        <v>139</v>
      </c>
      <c r="C49" s="36" t="s">
        <v>98</v>
      </c>
      <c r="D49" s="39" t="s">
        <v>100</v>
      </c>
      <c r="E49" s="41">
        <v>16266</v>
      </c>
      <c r="F49" s="36">
        <v>239</v>
      </c>
      <c r="G49" s="36">
        <v>244</v>
      </c>
      <c r="H49" s="36"/>
      <c r="I49" s="36"/>
      <c r="J49" s="36"/>
      <c r="K49" s="36"/>
      <c r="L49" s="36"/>
      <c r="M49" s="36"/>
      <c r="N49" s="36"/>
      <c r="O49" s="37">
        <v>-5</v>
      </c>
      <c r="P49" s="37">
        <v>54</v>
      </c>
      <c r="Q49" s="36">
        <v>30</v>
      </c>
      <c r="R49" s="36">
        <v>55</v>
      </c>
      <c r="S49" s="38">
        <v>-2</v>
      </c>
    </row>
    <row r="50" spans="1:19" x14ac:dyDescent="0.3">
      <c r="A50" s="35" t="s">
        <v>189</v>
      </c>
      <c r="B50" s="36" t="s">
        <v>139</v>
      </c>
      <c r="C50" s="36" t="s">
        <v>98</v>
      </c>
      <c r="D50" s="39" t="s">
        <v>100</v>
      </c>
      <c r="E50" s="41">
        <v>16266</v>
      </c>
      <c r="F50" s="36">
        <v>244</v>
      </c>
      <c r="G50" s="36">
        <v>249</v>
      </c>
      <c r="H50" s="36"/>
      <c r="I50" s="36"/>
      <c r="J50" s="36"/>
      <c r="K50" s="36"/>
      <c r="L50" s="36"/>
      <c r="M50" s="36"/>
      <c r="N50" s="36"/>
      <c r="O50" s="37">
        <v>5</v>
      </c>
      <c r="P50" s="37">
        <v>59</v>
      </c>
      <c r="Q50" s="36">
        <v>116</v>
      </c>
      <c r="R50" s="36">
        <v>80</v>
      </c>
      <c r="S50" s="38">
        <v>4</v>
      </c>
    </row>
    <row r="51" spans="1:19" x14ac:dyDescent="0.3">
      <c r="A51" s="35" t="s">
        <v>190</v>
      </c>
      <c r="B51" s="36" t="s">
        <v>139</v>
      </c>
      <c r="C51" s="36" t="s">
        <v>98</v>
      </c>
      <c r="D51" s="39" t="s">
        <v>100</v>
      </c>
      <c r="E51" s="41">
        <v>16266</v>
      </c>
      <c r="F51" s="36">
        <v>249</v>
      </c>
      <c r="G51" s="36">
        <v>254</v>
      </c>
      <c r="H51" s="36"/>
      <c r="I51" s="36"/>
      <c r="J51" s="36"/>
      <c r="K51" s="36"/>
      <c r="L51" s="36"/>
      <c r="M51" s="36"/>
      <c r="N51" s="36"/>
      <c r="O51" s="37">
        <v>-5</v>
      </c>
      <c r="P51" s="37">
        <v>25</v>
      </c>
      <c r="Q51" s="36">
        <v>104</v>
      </c>
      <c r="R51" s="36">
        <v>90</v>
      </c>
      <c r="S51" s="38">
        <v>3</v>
      </c>
    </row>
    <row r="52" spans="1:19" x14ac:dyDescent="0.3">
      <c r="A52" s="35" t="s">
        <v>191</v>
      </c>
      <c r="B52" s="36" t="s">
        <v>139</v>
      </c>
      <c r="C52" s="36" t="s">
        <v>98</v>
      </c>
      <c r="D52" s="39" t="s">
        <v>100</v>
      </c>
      <c r="E52" s="41">
        <v>16266</v>
      </c>
      <c r="F52" s="36">
        <v>254</v>
      </c>
      <c r="G52" s="36">
        <v>259</v>
      </c>
      <c r="H52" s="36"/>
      <c r="I52" s="36"/>
      <c r="J52" s="36"/>
      <c r="K52" s="36"/>
      <c r="L52" s="36"/>
      <c r="M52" s="36"/>
      <c r="N52" s="36"/>
      <c r="O52" s="37">
        <v>-5</v>
      </c>
      <c r="P52" s="37">
        <v>22</v>
      </c>
      <c r="Q52" s="36">
        <v>110</v>
      </c>
      <c r="R52" s="36">
        <v>107</v>
      </c>
      <c r="S52" s="38">
        <v>3</v>
      </c>
    </row>
    <row r="53" spans="1:19" x14ac:dyDescent="0.3">
      <c r="A53" s="35" t="s">
        <v>192</v>
      </c>
      <c r="B53" s="36" t="s">
        <v>139</v>
      </c>
      <c r="C53" s="36" t="s">
        <v>98</v>
      </c>
      <c r="D53" s="39" t="s">
        <v>100</v>
      </c>
      <c r="E53" s="41">
        <v>16266</v>
      </c>
      <c r="F53" s="36">
        <v>259</v>
      </c>
      <c r="G53" s="36">
        <v>264</v>
      </c>
      <c r="H53" s="36"/>
      <c r="I53" s="36"/>
      <c r="J53" s="36"/>
      <c r="K53" s="36"/>
      <c r="L53" s="36"/>
      <c r="M53" s="36"/>
      <c r="N53" s="36"/>
      <c r="O53" s="37">
        <v>-5</v>
      </c>
      <c r="P53" s="37">
        <v>32</v>
      </c>
      <c r="Q53" s="36">
        <v>69</v>
      </c>
      <c r="R53" s="36">
        <v>71</v>
      </c>
      <c r="S53" s="38">
        <v>-2</v>
      </c>
    </row>
    <row r="54" spans="1:19" x14ac:dyDescent="0.3">
      <c r="A54" s="35" t="s">
        <v>193</v>
      </c>
      <c r="B54" s="36" t="s">
        <v>139</v>
      </c>
      <c r="C54" s="36" t="s">
        <v>98</v>
      </c>
      <c r="D54" s="39" t="s">
        <v>100</v>
      </c>
      <c r="E54" s="41">
        <v>16266</v>
      </c>
      <c r="F54" s="36">
        <v>264</v>
      </c>
      <c r="G54" s="36">
        <v>269</v>
      </c>
      <c r="H54" s="36"/>
      <c r="I54" s="36"/>
      <c r="J54" s="36"/>
      <c r="K54" s="36"/>
      <c r="L54" s="36"/>
      <c r="M54" s="36"/>
      <c r="N54" s="36"/>
      <c r="O54" s="37">
        <v>5</v>
      </c>
      <c r="P54" s="37">
        <v>32</v>
      </c>
      <c r="Q54" s="36">
        <v>90</v>
      </c>
      <c r="R54" s="36">
        <v>129</v>
      </c>
      <c r="S54" s="38">
        <v>5</v>
      </c>
    </row>
    <row r="55" spans="1:19" x14ac:dyDescent="0.3">
      <c r="A55" s="35" t="s">
        <v>194</v>
      </c>
      <c r="B55" s="36" t="s">
        <v>139</v>
      </c>
      <c r="C55" s="36" t="s">
        <v>98</v>
      </c>
      <c r="D55" s="39" t="s">
        <v>100</v>
      </c>
      <c r="E55" s="41">
        <v>16266</v>
      </c>
      <c r="F55" s="36">
        <v>269</v>
      </c>
      <c r="G55" s="36">
        <v>274</v>
      </c>
      <c r="H55" s="36"/>
      <c r="I55" s="36"/>
      <c r="J55" s="36"/>
      <c r="K55" s="36"/>
      <c r="L55" s="36"/>
      <c r="M55" s="36"/>
      <c r="N55" s="36"/>
      <c r="O55" s="37">
        <v>-5</v>
      </c>
      <c r="P55" s="37">
        <v>38</v>
      </c>
      <c r="Q55" s="36">
        <v>108</v>
      </c>
      <c r="R55" s="36">
        <v>92</v>
      </c>
      <c r="S55" s="38">
        <v>3</v>
      </c>
    </row>
    <row r="56" spans="1:19" x14ac:dyDescent="0.3">
      <c r="A56" s="35" t="s">
        <v>195</v>
      </c>
      <c r="B56" s="36" t="s">
        <v>139</v>
      </c>
      <c r="C56" s="36" t="s">
        <v>98</v>
      </c>
      <c r="D56" s="39" t="s">
        <v>100</v>
      </c>
      <c r="E56" s="41">
        <v>16266</v>
      </c>
      <c r="F56" s="36">
        <v>274</v>
      </c>
      <c r="G56" s="36">
        <v>279</v>
      </c>
      <c r="H56" s="36"/>
      <c r="I56" s="36"/>
      <c r="J56" s="36"/>
      <c r="K56" s="36"/>
      <c r="L56" s="36"/>
      <c r="M56" s="36"/>
      <c r="N56" s="36"/>
      <c r="O56" s="37">
        <v>-5</v>
      </c>
      <c r="P56" s="37">
        <v>26</v>
      </c>
      <c r="Q56" s="36">
        <v>86</v>
      </c>
      <c r="R56" s="36">
        <v>68</v>
      </c>
      <c r="S56" s="38">
        <v>-2</v>
      </c>
    </row>
    <row r="57" spans="1:19" x14ac:dyDescent="0.3">
      <c r="A57" s="35" t="s">
        <v>196</v>
      </c>
      <c r="B57" s="36" t="s">
        <v>139</v>
      </c>
      <c r="C57" s="36" t="s">
        <v>98</v>
      </c>
      <c r="D57" s="39" t="s">
        <v>100</v>
      </c>
      <c r="E57" s="41">
        <v>16266</v>
      </c>
      <c r="F57" s="36">
        <v>279</v>
      </c>
      <c r="G57" s="36">
        <v>284</v>
      </c>
      <c r="H57" s="36"/>
      <c r="I57" s="36"/>
      <c r="J57" s="36"/>
      <c r="K57" s="36"/>
      <c r="L57" s="36"/>
      <c r="M57" s="36"/>
      <c r="N57" s="36"/>
      <c r="O57" s="37">
        <v>-5</v>
      </c>
      <c r="P57" s="37">
        <v>18</v>
      </c>
      <c r="Q57" s="36">
        <v>100</v>
      </c>
      <c r="R57" s="36">
        <v>109</v>
      </c>
      <c r="S57" s="38">
        <v>5</v>
      </c>
    </row>
    <row r="58" spans="1:19" x14ac:dyDescent="0.3">
      <c r="A58" s="35" t="s">
        <v>197</v>
      </c>
      <c r="B58" s="36" t="s">
        <v>139</v>
      </c>
      <c r="C58" s="36" t="s">
        <v>98</v>
      </c>
      <c r="D58" s="39" t="s">
        <v>100</v>
      </c>
      <c r="E58" s="41">
        <v>16266</v>
      </c>
      <c r="F58" s="36">
        <v>284</v>
      </c>
      <c r="G58" s="36">
        <v>289</v>
      </c>
      <c r="H58" s="36"/>
      <c r="I58" s="36"/>
      <c r="J58" s="36"/>
      <c r="K58" s="36"/>
      <c r="L58" s="36"/>
      <c r="M58" s="36"/>
      <c r="N58" s="36"/>
      <c r="O58" s="37">
        <v>10</v>
      </c>
      <c r="P58" s="37">
        <v>20</v>
      </c>
      <c r="Q58" s="36">
        <v>120</v>
      </c>
      <c r="R58" s="36">
        <v>118</v>
      </c>
      <c r="S58" s="40">
        <v>2</v>
      </c>
    </row>
    <row r="59" spans="1:19" x14ac:dyDescent="0.3">
      <c r="A59" s="35" t="s">
        <v>198</v>
      </c>
      <c r="B59" s="36" t="s">
        <v>139</v>
      </c>
      <c r="C59" s="36" t="s">
        <v>98</v>
      </c>
      <c r="D59" s="39" t="s">
        <v>100</v>
      </c>
      <c r="E59" s="41">
        <v>16266</v>
      </c>
      <c r="F59" s="36">
        <v>289</v>
      </c>
      <c r="G59" s="36">
        <v>294</v>
      </c>
      <c r="H59" s="36"/>
      <c r="I59" s="36"/>
      <c r="J59" s="36"/>
      <c r="K59" s="36"/>
      <c r="L59" s="36"/>
      <c r="M59" s="36"/>
      <c r="N59" s="36"/>
      <c r="O59" s="37">
        <v>-5</v>
      </c>
      <c r="P59" s="37">
        <v>27</v>
      </c>
      <c r="Q59" s="36">
        <v>106</v>
      </c>
      <c r="R59" s="36">
        <v>128</v>
      </c>
      <c r="S59" s="38">
        <v>2</v>
      </c>
    </row>
    <row r="60" spans="1:19" x14ac:dyDescent="0.3">
      <c r="A60" s="35" t="s">
        <v>199</v>
      </c>
      <c r="B60" s="36" t="s">
        <v>139</v>
      </c>
      <c r="C60" s="36" t="s">
        <v>98</v>
      </c>
      <c r="D60" s="39" t="s">
        <v>100</v>
      </c>
      <c r="E60" s="41">
        <v>16266</v>
      </c>
      <c r="F60" s="36">
        <v>294</v>
      </c>
      <c r="G60" s="36">
        <v>299</v>
      </c>
      <c r="H60" s="36"/>
      <c r="I60" s="36"/>
      <c r="J60" s="36"/>
      <c r="K60" s="36"/>
      <c r="L60" s="36"/>
      <c r="M60" s="36"/>
      <c r="N60" s="36"/>
      <c r="O60" s="37">
        <v>-5</v>
      </c>
      <c r="P60" s="37">
        <v>28</v>
      </c>
      <c r="Q60" s="36">
        <v>100</v>
      </c>
      <c r="R60" s="36">
        <v>130</v>
      </c>
      <c r="S60" s="38">
        <v>-2</v>
      </c>
    </row>
    <row r="61" spans="1:19" x14ac:dyDescent="0.3">
      <c r="A61" s="35" t="s">
        <v>200</v>
      </c>
      <c r="B61" s="36" t="s">
        <v>139</v>
      </c>
      <c r="C61" s="36" t="s">
        <v>98</v>
      </c>
      <c r="D61" s="39" t="s">
        <v>100</v>
      </c>
      <c r="E61" s="41">
        <v>16266</v>
      </c>
      <c r="F61" s="36">
        <v>299</v>
      </c>
      <c r="G61" s="36">
        <v>304</v>
      </c>
      <c r="H61" s="36"/>
      <c r="I61" s="36"/>
      <c r="J61" s="36"/>
      <c r="K61" s="36"/>
      <c r="L61" s="36"/>
      <c r="M61" s="36"/>
      <c r="N61" s="36"/>
      <c r="O61" s="37">
        <v>5</v>
      </c>
      <c r="P61" s="37">
        <v>25</v>
      </c>
      <c r="Q61" s="36">
        <v>118</v>
      </c>
      <c r="R61" s="36">
        <v>147</v>
      </c>
      <c r="S61" s="38">
        <v>2</v>
      </c>
    </row>
    <row r="62" spans="1:19" x14ac:dyDescent="0.3">
      <c r="A62" s="35" t="s">
        <v>201</v>
      </c>
      <c r="B62" s="36" t="s">
        <v>139</v>
      </c>
      <c r="C62" s="36" t="s">
        <v>98</v>
      </c>
      <c r="D62" s="39" t="s">
        <v>100</v>
      </c>
      <c r="E62" s="41">
        <v>16266</v>
      </c>
      <c r="F62" s="36">
        <v>304</v>
      </c>
      <c r="G62" s="36">
        <v>309</v>
      </c>
      <c r="H62" s="36"/>
      <c r="I62" s="36"/>
      <c r="J62" s="36"/>
      <c r="K62" s="36"/>
      <c r="L62" s="36"/>
      <c r="M62" s="36"/>
      <c r="N62" s="36"/>
      <c r="O62" s="37">
        <v>10</v>
      </c>
      <c r="P62" s="37">
        <v>25</v>
      </c>
      <c r="Q62" s="36">
        <v>140</v>
      </c>
      <c r="R62" s="36">
        <v>128</v>
      </c>
      <c r="S62" s="38">
        <v>13</v>
      </c>
    </row>
    <row r="63" spans="1:19" x14ac:dyDescent="0.3">
      <c r="A63" s="35" t="s">
        <v>202</v>
      </c>
      <c r="B63" s="36" t="s">
        <v>139</v>
      </c>
      <c r="C63" s="36" t="s">
        <v>98</v>
      </c>
      <c r="D63" s="39" t="s">
        <v>100</v>
      </c>
      <c r="E63" s="41">
        <v>16266</v>
      </c>
      <c r="F63" s="36">
        <v>309</v>
      </c>
      <c r="G63" s="36">
        <v>314</v>
      </c>
      <c r="H63" s="36"/>
      <c r="I63" s="36"/>
      <c r="J63" s="36"/>
      <c r="K63" s="36"/>
      <c r="L63" s="36"/>
      <c r="M63" s="36"/>
      <c r="N63" s="36"/>
      <c r="O63" s="37">
        <v>-5</v>
      </c>
      <c r="P63" s="37">
        <v>49</v>
      </c>
      <c r="Q63" s="36">
        <v>69</v>
      </c>
      <c r="R63" s="36">
        <v>135</v>
      </c>
      <c r="S63" s="38">
        <v>4</v>
      </c>
    </row>
    <row r="64" spans="1:19" x14ac:dyDescent="0.3">
      <c r="A64" s="35" t="s">
        <v>203</v>
      </c>
      <c r="B64" s="36" t="s">
        <v>139</v>
      </c>
      <c r="C64" s="36" t="s">
        <v>98</v>
      </c>
      <c r="D64" s="39" t="s">
        <v>100</v>
      </c>
      <c r="E64" s="41">
        <v>16266</v>
      </c>
      <c r="F64" s="36">
        <v>314</v>
      </c>
      <c r="G64" s="36">
        <v>319</v>
      </c>
      <c r="H64" s="36"/>
      <c r="I64" s="36"/>
      <c r="J64" s="36"/>
      <c r="K64" s="36"/>
      <c r="L64" s="36"/>
      <c r="M64" s="36"/>
      <c r="N64" s="36"/>
      <c r="O64" s="37">
        <v>5</v>
      </c>
      <c r="P64" s="37">
        <v>10</v>
      </c>
      <c r="Q64" s="36">
        <v>118</v>
      </c>
      <c r="R64" s="36">
        <v>63</v>
      </c>
      <c r="S64" s="38">
        <v>-2</v>
      </c>
    </row>
    <row r="65" spans="1:19" x14ac:dyDescent="0.3">
      <c r="A65" s="35" t="s">
        <v>204</v>
      </c>
      <c r="B65" s="36" t="s">
        <v>139</v>
      </c>
      <c r="C65" s="36" t="s">
        <v>98</v>
      </c>
      <c r="D65" s="39" t="s">
        <v>100</v>
      </c>
      <c r="E65" s="41">
        <v>16266</v>
      </c>
      <c r="F65" s="36">
        <v>319</v>
      </c>
      <c r="G65" s="36">
        <v>324</v>
      </c>
      <c r="H65" s="36"/>
      <c r="I65" s="36"/>
      <c r="J65" s="36"/>
      <c r="K65" s="36"/>
      <c r="L65" s="36"/>
      <c r="M65" s="36"/>
      <c r="N65" s="36"/>
      <c r="O65" s="37">
        <v>-5</v>
      </c>
      <c r="P65" s="37">
        <v>12</v>
      </c>
      <c r="Q65" s="36">
        <v>122</v>
      </c>
      <c r="R65" s="36">
        <v>79</v>
      </c>
      <c r="S65" s="38">
        <v>-2</v>
      </c>
    </row>
    <row r="66" spans="1:19" x14ac:dyDescent="0.3">
      <c r="A66" s="35" t="s">
        <v>205</v>
      </c>
      <c r="B66" s="36" t="s">
        <v>139</v>
      </c>
      <c r="C66" s="36" t="s">
        <v>98</v>
      </c>
      <c r="D66" s="39" t="s">
        <v>100</v>
      </c>
      <c r="E66" s="41">
        <v>16266</v>
      </c>
      <c r="F66" s="36">
        <v>324</v>
      </c>
      <c r="G66" s="36">
        <v>329</v>
      </c>
      <c r="H66" s="36"/>
      <c r="I66" s="36"/>
      <c r="J66" s="36"/>
      <c r="K66" s="36"/>
      <c r="L66" s="36"/>
      <c r="M66" s="36"/>
      <c r="N66" s="36"/>
      <c r="O66" s="37">
        <v>-5</v>
      </c>
      <c r="P66" s="37">
        <v>14</v>
      </c>
      <c r="Q66" s="36">
        <v>222</v>
      </c>
      <c r="R66" s="36">
        <v>98</v>
      </c>
      <c r="S66" s="38">
        <v>14</v>
      </c>
    </row>
    <row r="67" spans="1:19" x14ac:dyDescent="0.3">
      <c r="A67" s="35" t="s">
        <v>206</v>
      </c>
      <c r="B67" s="36" t="s">
        <v>139</v>
      </c>
      <c r="C67" s="36" t="s">
        <v>98</v>
      </c>
      <c r="D67" s="39" t="s">
        <v>100</v>
      </c>
      <c r="E67" s="41">
        <v>16266</v>
      </c>
      <c r="F67" s="36">
        <v>329</v>
      </c>
      <c r="G67" s="36">
        <v>334</v>
      </c>
      <c r="H67" s="36"/>
      <c r="I67" s="36"/>
      <c r="J67" s="36"/>
      <c r="K67" s="36"/>
      <c r="L67" s="36"/>
      <c r="M67" s="36"/>
      <c r="N67" s="36"/>
      <c r="O67" s="37"/>
      <c r="P67" s="37"/>
      <c r="Q67" s="36"/>
      <c r="R67" s="36"/>
      <c r="S67" s="38"/>
    </row>
    <row r="68" spans="1:19" x14ac:dyDescent="0.3">
      <c r="A68" s="35" t="s">
        <v>207</v>
      </c>
      <c r="B68" s="36" t="s">
        <v>139</v>
      </c>
      <c r="C68" s="36" t="s">
        <v>98</v>
      </c>
      <c r="D68" s="39" t="s">
        <v>100</v>
      </c>
      <c r="E68" s="41">
        <v>16266</v>
      </c>
      <c r="F68" s="36">
        <v>334</v>
      </c>
      <c r="G68" s="36">
        <v>339</v>
      </c>
      <c r="H68" s="36"/>
      <c r="I68" s="36"/>
      <c r="J68" s="36"/>
      <c r="K68" s="36"/>
      <c r="L68" s="36"/>
      <c r="M68" s="36"/>
      <c r="N68" s="36"/>
      <c r="O68" s="37"/>
      <c r="P68" s="37"/>
      <c r="Q68" s="36"/>
      <c r="R68" s="36"/>
      <c r="S68" s="38"/>
    </row>
    <row r="69" spans="1:19" x14ac:dyDescent="0.3">
      <c r="A69" s="35" t="s">
        <v>208</v>
      </c>
      <c r="B69" s="36" t="s">
        <v>139</v>
      </c>
      <c r="C69" s="36" t="s">
        <v>98</v>
      </c>
      <c r="D69" s="39" t="s">
        <v>100</v>
      </c>
      <c r="E69" s="41">
        <v>16266</v>
      </c>
      <c r="F69" s="36">
        <v>339</v>
      </c>
      <c r="G69" s="36">
        <v>344</v>
      </c>
      <c r="H69" s="36"/>
      <c r="I69" s="36"/>
      <c r="J69" s="36"/>
      <c r="K69" s="36"/>
      <c r="L69" s="36"/>
      <c r="M69" s="36"/>
      <c r="N69" s="36"/>
      <c r="O69" s="37"/>
      <c r="P69" s="37"/>
      <c r="Q69" s="36"/>
      <c r="R69" s="36"/>
      <c r="S69" s="38"/>
    </row>
    <row r="70" spans="1:19" x14ac:dyDescent="0.3">
      <c r="A70" s="35" t="s">
        <v>209</v>
      </c>
      <c r="B70" s="36" t="s">
        <v>139</v>
      </c>
      <c r="C70" s="36" t="s">
        <v>98</v>
      </c>
      <c r="D70" s="39" t="s">
        <v>100</v>
      </c>
      <c r="E70" s="41">
        <v>16266</v>
      </c>
      <c r="F70" s="36">
        <v>344</v>
      </c>
      <c r="G70" s="36">
        <v>349</v>
      </c>
      <c r="H70" s="36"/>
      <c r="I70" s="36"/>
      <c r="J70" s="36"/>
      <c r="K70" s="36"/>
      <c r="L70" s="36"/>
      <c r="M70" s="36"/>
      <c r="N70" s="36"/>
      <c r="O70" s="37"/>
      <c r="P70" s="37"/>
      <c r="Q70" s="36"/>
      <c r="R70" s="36"/>
      <c r="S70" s="38"/>
    </row>
    <row r="71" spans="1:19" x14ac:dyDescent="0.3">
      <c r="A71" s="35" t="s">
        <v>210</v>
      </c>
      <c r="B71" s="36" t="s">
        <v>139</v>
      </c>
      <c r="C71" s="36" t="s">
        <v>98</v>
      </c>
      <c r="D71" s="39" t="s">
        <v>100</v>
      </c>
      <c r="E71" s="41">
        <v>16266</v>
      </c>
      <c r="F71" s="36">
        <v>349</v>
      </c>
      <c r="G71" s="36">
        <v>354</v>
      </c>
      <c r="H71" s="36"/>
      <c r="I71" s="36"/>
      <c r="J71" s="36"/>
      <c r="K71" s="36"/>
      <c r="L71" s="36"/>
      <c r="M71" s="36"/>
      <c r="N71" s="36"/>
      <c r="O71" s="37"/>
      <c r="P71" s="37"/>
      <c r="Q71" s="36"/>
      <c r="R71" s="36"/>
      <c r="S71" s="38"/>
    </row>
    <row r="72" spans="1:19" x14ac:dyDescent="0.3">
      <c r="A72" s="35" t="s">
        <v>211</v>
      </c>
      <c r="B72" s="36" t="s">
        <v>139</v>
      </c>
      <c r="C72" s="36" t="s">
        <v>98</v>
      </c>
      <c r="D72" s="39" t="s">
        <v>100</v>
      </c>
      <c r="E72" s="41">
        <v>16266</v>
      </c>
      <c r="F72" s="36">
        <v>354</v>
      </c>
      <c r="G72" s="36">
        <v>359</v>
      </c>
      <c r="H72" s="36"/>
      <c r="I72" s="36"/>
      <c r="J72" s="36"/>
      <c r="K72" s="36"/>
      <c r="L72" s="36"/>
      <c r="M72" s="36"/>
      <c r="N72" s="36"/>
      <c r="O72" s="37"/>
      <c r="P72" s="37"/>
      <c r="Q72" s="36"/>
      <c r="R72" s="36"/>
      <c r="S72" s="38"/>
    </row>
    <row r="73" spans="1:19" x14ac:dyDescent="0.3">
      <c r="A73" s="35" t="s">
        <v>212</v>
      </c>
      <c r="B73" s="36" t="s">
        <v>139</v>
      </c>
      <c r="C73" s="36" t="s">
        <v>98</v>
      </c>
      <c r="D73" s="39" t="s">
        <v>100</v>
      </c>
      <c r="E73" s="41">
        <v>16266</v>
      </c>
      <c r="F73" s="36">
        <v>359</v>
      </c>
      <c r="G73" s="36">
        <v>364</v>
      </c>
      <c r="H73" s="36"/>
      <c r="I73" s="36"/>
      <c r="J73" s="36"/>
      <c r="K73" s="36"/>
      <c r="L73" s="36"/>
      <c r="M73" s="36"/>
      <c r="N73" s="36"/>
      <c r="O73" s="37"/>
      <c r="P73" s="37"/>
      <c r="Q73" s="36"/>
      <c r="R73" s="36"/>
      <c r="S73" s="38"/>
    </row>
    <row r="74" spans="1:19" x14ac:dyDescent="0.3">
      <c r="A74" s="35" t="s">
        <v>213</v>
      </c>
      <c r="B74" s="36" t="s">
        <v>139</v>
      </c>
      <c r="C74" s="36" t="s">
        <v>98</v>
      </c>
      <c r="D74" s="39" t="s">
        <v>100</v>
      </c>
      <c r="E74" s="41">
        <v>16266</v>
      </c>
      <c r="F74" s="36">
        <v>364</v>
      </c>
      <c r="G74" s="36">
        <v>369</v>
      </c>
      <c r="H74" s="36"/>
      <c r="I74" s="36"/>
      <c r="J74" s="36"/>
      <c r="K74" s="36"/>
      <c r="L74" s="36"/>
      <c r="M74" s="36"/>
      <c r="N74" s="36"/>
      <c r="O74" s="37"/>
      <c r="P74" s="37"/>
      <c r="Q74" s="36"/>
      <c r="R74" s="36"/>
      <c r="S74" s="38"/>
    </row>
    <row r="75" spans="1:19" x14ac:dyDescent="0.3">
      <c r="A75" s="35" t="s">
        <v>214</v>
      </c>
      <c r="B75" s="36" t="s">
        <v>139</v>
      </c>
      <c r="C75" s="36" t="s">
        <v>98</v>
      </c>
      <c r="D75" s="39" t="s">
        <v>100</v>
      </c>
      <c r="E75" s="41">
        <v>16266</v>
      </c>
      <c r="F75" s="36">
        <v>369</v>
      </c>
      <c r="G75" s="36">
        <v>374</v>
      </c>
      <c r="H75" s="36"/>
      <c r="I75" s="36"/>
      <c r="J75" s="36"/>
      <c r="K75" s="36"/>
      <c r="L75" s="36"/>
      <c r="M75" s="36"/>
      <c r="N75" s="36"/>
      <c r="O75" s="37"/>
      <c r="P75" s="37"/>
      <c r="Q75" s="36"/>
      <c r="R75" s="36"/>
      <c r="S75" s="38"/>
    </row>
    <row r="76" spans="1:19" x14ac:dyDescent="0.3">
      <c r="A76" s="35" t="s">
        <v>215</v>
      </c>
      <c r="B76" s="36" t="s">
        <v>139</v>
      </c>
      <c r="C76" s="36" t="s">
        <v>98</v>
      </c>
      <c r="D76" s="39" t="s">
        <v>100</v>
      </c>
      <c r="E76" s="41">
        <v>16266</v>
      </c>
      <c r="F76" s="36">
        <v>374</v>
      </c>
      <c r="G76" s="36">
        <v>379</v>
      </c>
      <c r="H76" s="36"/>
      <c r="I76" s="36"/>
      <c r="J76" s="36"/>
      <c r="K76" s="36"/>
      <c r="L76" s="36"/>
      <c r="M76" s="36"/>
      <c r="N76" s="36"/>
      <c r="O76" s="37"/>
      <c r="P76" s="37"/>
      <c r="Q76" s="36"/>
      <c r="R76" s="36"/>
      <c r="S76" s="38"/>
    </row>
    <row r="77" spans="1:19" x14ac:dyDescent="0.3">
      <c r="A77" s="35" t="s">
        <v>216</v>
      </c>
      <c r="B77" s="36" t="s">
        <v>139</v>
      </c>
      <c r="C77" s="36" t="s">
        <v>98</v>
      </c>
      <c r="D77" s="39" t="s">
        <v>100</v>
      </c>
      <c r="E77" s="41">
        <v>16266</v>
      </c>
      <c r="F77" s="36">
        <v>379</v>
      </c>
      <c r="G77" s="36">
        <v>384</v>
      </c>
      <c r="H77" s="36"/>
      <c r="I77" s="36"/>
      <c r="J77" s="36"/>
      <c r="K77" s="36"/>
      <c r="L77" s="36"/>
      <c r="M77" s="36"/>
      <c r="N77" s="36"/>
      <c r="O77" s="37"/>
      <c r="P77" s="37"/>
      <c r="Q77" s="36"/>
      <c r="R77" s="36"/>
      <c r="S77" s="38"/>
    </row>
    <row r="78" spans="1:19" x14ac:dyDescent="0.3">
      <c r="A78" s="35" t="s">
        <v>217</v>
      </c>
      <c r="B78" s="36" t="s">
        <v>139</v>
      </c>
      <c r="C78" s="36" t="s">
        <v>98</v>
      </c>
      <c r="D78" s="39" t="s">
        <v>100</v>
      </c>
      <c r="E78" s="41">
        <v>16266</v>
      </c>
      <c r="F78" s="36">
        <v>384</v>
      </c>
      <c r="G78" s="36">
        <v>389</v>
      </c>
      <c r="H78" s="36"/>
      <c r="I78" s="36"/>
      <c r="J78" s="36"/>
      <c r="K78" s="36"/>
      <c r="L78" s="36"/>
      <c r="M78" s="36"/>
      <c r="N78" s="36"/>
      <c r="O78" s="37"/>
      <c r="P78" s="37"/>
      <c r="Q78" s="36"/>
      <c r="R78" s="36"/>
      <c r="S78" s="38"/>
    </row>
    <row r="79" spans="1:19" x14ac:dyDescent="0.3">
      <c r="A79" s="35" t="s">
        <v>218</v>
      </c>
      <c r="B79" s="36" t="s">
        <v>139</v>
      </c>
      <c r="C79" s="36" t="s">
        <v>98</v>
      </c>
      <c r="D79" s="39" t="s">
        <v>100</v>
      </c>
      <c r="E79" s="41">
        <v>16266</v>
      </c>
      <c r="F79" s="36">
        <v>389</v>
      </c>
      <c r="G79" s="36">
        <v>394</v>
      </c>
      <c r="H79" s="36"/>
      <c r="I79" s="36"/>
      <c r="J79" s="36"/>
      <c r="K79" s="36"/>
      <c r="L79" s="36"/>
      <c r="M79" s="36"/>
      <c r="N79" s="36"/>
      <c r="O79" s="37"/>
      <c r="P79" s="37"/>
      <c r="Q79" s="36"/>
      <c r="R79" s="36"/>
      <c r="S79" s="38"/>
    </row>
    <row r="80" spans="1:19" x14ac:dyDescent="0.3">
      <c r="A80" s="35" t="s">
        <v>219</v>
      </c>
      <c r="B80" s="36" t="s">
        <v>139</v>
      </c>
      <c r="C80" s="36" t="s">
        <v>98</v>
      </c>
      <c r="D80" s="39" t="s">
        <v>100</v>
      </c>
      <c r="E80" s="41">
        <v>16266</v>
      </c>
      <c r="F80" s="36">
        <v>394</v>
      </c>
      <c r="G80" s="36">
        <v>399</v>
      </c>
      <c r="H80" s="36"/>
      <c r="I80" s="36"/>
      <c r="J80" s="36"/>
      <c r="K80" s="36"/>
      <c r="L80" s="36"/>
      <c r="M80" s="36"/>
      <c r="N80" s="36"/>
      <c r="O80" s="37"/>
      <c r="P80" s="37"/>
      <c r="Q80" s="36"/>
      <c r="R80" s="36"/>
      <c r="S80" s="38"/>
    </row>
    <row r="81" spans="1:19" x14ac:dyDescent="0.3">
      <c r="A81" s="35" t="s">
        <v>220</v>
      </c>
      <c r="B81" s="36" t="s">
        <v>139</v>
      </c>
      <c r="C81" s="36" t="s">
        <v>98</v>
      </c>
      <c r="D81" s="39" t="s">
        <v>100</v>
      </c>
      <c r="E81" s="41">
        <v>16266</v>
      </c>
      <c r="F81" s="36">
        <v>399</v>
      </c>
      <c r="G81" s="36">
        <v>404</v>
      </c>
      <c r="H81" s="36"/>
      <c r="I81" s="36"/>
      <c r="J81" s="36"/>
      <c r="K81" s="36"/>
      <c r="L81" s="36"/>
      <c r="M81" s="36"/>
      <c r="N81" s="36"/>
      <c r="O81" s="37">
        <v>-5</v>
      </c>
      <c r="P81" s="37">
        <v>20</v>
      </c>
      <c r="Q81" s="36">
        <v>140</v>
      </c>
      <c r="R81" s="36">
        <v>105</v>
      </c>
      <c r="S81" s="38">
        <v>10</v>
      </c>
    </row>
    <row r="82" spans="1:19" x14ac:dyDescent="0.3">
      <c r="A82" s="35" t="s">
        <v>221</v>
      </c>
      <c r="B82" s="36" t="s">
        <v>139</v>
      </c>
      <c r="C82" s="36" t="s">
        <v>98</v>
      </c>
      <c r="D82" s="39" t="s">
        <v>100</v>
      </c>
      <c r="E82" s="41">
        <v>16266</v>
      </c>
      <c r="F82" s="36">
        <v>404</v>
      </c>
      <c r="G82" s="36">
        <v>409</v>
      </c>
      <c r="H82" s="36"/>
      <c r="I82" s="36"/>
      <c r="J82" s="36"/>
      <c r="K82" s="36"/>
      <c r="L82" s="36"/>
      <c r="M82" s="36"/>
      <c r="N82" s="36"/>
      <c r="O82" s="37">
        <v>-5</v>
      </c>
      <c r="P82" s="37">
        <v>29</v>
      </c>
      <c r="Q82" s="36">
        <v>144</v>
      </c>
      <c r="R82" s="36">
        <v>56</v>
      </c>
      <c r="S82" s="38">
        <v>8</v>
      </c>
    </row>
    <row r="83" spans="1:19" x14ac:dyDescent="0.3">
      <c r="A83" s="35" t="s">
        <v>222</v>
      </c>
      <c r="B83" s="36" t="s">
        <v>139</v>
      </c>
      <c r="C83" s="36" t="s">
        <v>98</v>
      </c>
      <c r="D83" s="39" t="s">
        <v>100</v>
      </c>
      <c r="E83" s="41">
        <v>16266</v>
      </c>
      <c r="F83" s="36">
        <v>409</v>
      </c>
      <c r="G83" s="36">
        <v>414</v>
      </c>
      <c r="H83" s="36"/>
      <c r="I83" s="36"/>
      <c r="J83" s="36"/>
      <c r="K83" s="36"/>
      <c r="L83" s="36"/>
      <c r="M83" s="36"/>
      <c r="N83" s="36"/>
      <c r="O83" s="37">
        <v>-5</v>
      </c>
      <c r="P83" s="37">
        <v>21</v>
      </c>
      <c r="Q83" s="36">
        <v>130</v>
      </c>
      <c r="R83" s="36">
        <v>54</v>
      </c>
      <c r="S83" s="38">
        <v>3</v>
      </c>
    </row>
    <row r="84" spans="1:19" x14ac:dyDescent="0.3">
      <c r="A84" s="35" t="s">
        <v>223</v>
      </c>
      <c r="B84" s="36" t="s">
        <v>139</v>
      </c>
      <c r="C84" s="36" t="s">
        <v>98</v>
      </c>
      <c r="D84" s="39" t="s">
        <v>100</v>
      </c>
      <c r="E84" s="41">
        <v>16266</v>
      </c>
      <c r="F84" s="36">
        <v>414</v>
      </c>
      <c r="G84" s="36">
        <v>419</v>
      </c>
      <c r="H84" s="36"/>
      <c r="I84" s="36"/>
      <c r="J84" s="36"/>
      <c r="K84" s="36"/>
      <c r="L84" s="36"/>
      <c r="M84" s="36"/>
      <c r="N84" s="36"/>
      <c r="O84" s="37">
        <v>-5</v>
      </c>
      <c r="P84" s="37">
        <v>24</v>
      </c>
      <c r="Q84" s="36">
        <v>269</v>
      </c>
      <c r="R84" s="36">
        <v>49</v>
      </c>
      <c r="S84" s="38">
        <v>4</v>
      </c>
    </row>
    <row r="85" spans="1:19" x14ac:dyDescent="0.3">
      <c r="A85" s="35" t="s">
        <v>224</v>
      </c>
      <c r="B85" s="36" t="s">
        <v>139</v>
      </c>
      <c r="C85" s="36" t="s">
        <v>98</v>
      </c>
      <c r="D85" s="39" t="s">
        <v>100</v>
      </c>
      <c r="E85" s="41">
        <v>16266</v>
      </c>
      <c r="F85" s="36">
        <v>419</v>
      </c>
      <c r="G85" s="36">
        <v>424</v>
      </c>
      <c r="H85" s="36"/>
      <c r="I85" s="36"/>
      <c r="J85" s="36"/>
      <c r="K85" s="36"/>
      <c r="L85" s="36"/>
      <c r="M85" s="36"/>
      <c r="N85" s="36"/>
      <c r="O85" s="37">
        <v>-5</v>
      </c>
      <c r="P85" s="37">
        <v>23</v>
      </c>
      <c r="Q85" s="36">
        <v>150</v>
      </c>
      <c r="R85" s="36">
        <v>50</v>
      </c>
      <c r="S85" s="38">
        <v>-2</v>
      </c>
    </row>
    <row r="86" spans="1:19" x14ac:dyDescent="0.3">
      <c r="A86" s="35" t="s">
        <v>225</v>
      </c>
      <c r="B86" s="36" t="s">
        <v>139</v>
      </c>
      <c r="C86" s="36" t="s">
        <v>98</v>
      </c>
      <c r="D86" s="39" t="s">
        <v>100</v>
      </c>
      <c r="E86" s="41">
        <v>16266</v>
      </c>
      <c r="F86" s="36">
        <v>424</v>
      </c>
      <c r="G86" s="36">
        <v>429</v>
      </c>
      <c r="H86" s="36"/>
      <c r="I86" s="36"/>
      <c r="J86" s="36"/>
      <c r="K86" s="36"/>
      <c r="L86" s="36"/>
      <c r="M86" s="36"/>
      <c r="N86" s="36"/>
      <c r="O86" s="37">
        <v>5</v>
      </c>
      <c r="P86" s="37">
        <v>25</v>
      </c>
      <c r="Q86" s="36">
        <v>222</v>
      </c>
      <c r="R86" s="36">
        <v>61</v>
      </c>
      <c r="S86" s="38">
        <v>6</v>
      </c>
    </row>
    <row r="87" spans="1:19" x14ac:dyDescent="0.3">
      <c r="A87" s="35" t="s">
        <v>226</v>
      </c>
      <c r="B87" s="36" t="s">
        <v>139</v>
      </c>
      <c r="C87" s="36" t="s">
        <v>98</v>
      </c>
      <c r="D87" s="39" t="s">
        <v>100</v>
      </c>
      <c r="E87" s="41">
        <v>16266</v>
      </c>
      <c r="F87" s="36">
        <v>429</v>
      </c>
      <c r="G87" s="36">
        <v>434</v>
      </c>
      <c r="H87" s="36"/>
      <c r="I87" s="36"/>
      <c r="J87" s="36"/>
      <c r="K87" s="36"/>
      <c r="L87" s="36"/>
      <c r="M87" s="36"/>
      <c r="N87" s="36"/>
      <c r="O87" s="37">
        <v>-5</v>
      </c>
      <c r="P87" s="37">
        <v>35</v>
      </c>
      <c r="Q87" s="36">
        <v>136</v>
      </c>
      <c r="R87" s="36">
        <v>32</v>
      </c>
      <c r="S87" s="38">
        <v>3</v>
      </c>
    </row>
    <row r="88" spans="1:19" x14ac:dyDescent="0.3">
      <c r="A88" s="35" t="s">
        <v>227</v>
      </c>
      <c r="B88" s="36" t="s">
        <v>139</v>
      </c>
      <c r="C88" s="36" t="s">
        <v>98</v>
      </c>
      <c r="D88" s="39" t="s">
        <v>100</v>
      </c>
      <c r="E88" s="41">
        <v>16266</v>
      </c>
      <c r="F88" s="36">
        <v>434</v>
      </c>
      <c r="G88" s="36">
        <v>439</v>
      </c>
      <c r="H88" s="36"/>
      <c r="I88" s="36"/>
      <c r="J88" s="36"/>
      <c r="K88" s="36"/>
      <c r="L88" s="36"/>
      <c r="M88" s="36"/>
      <c r="N88" s="36"/>
      <c r="O88" s="37">
        <v>-5</v>
      </c>
      <c r="P88" s="37">
        <v>29</v>
      </c>
      <c r="Q88" s="36">
        <v>114</v>
      </c>
      <c r="R88" s="36">
        <v>93</v>
      </c>
      <c r="S88" s="38">
        <v>-2</v>
      </c>
    </row>
    <row r="89" spans="1:19" x14ac:dyDescent="0.3">
      <c r="A89" s="35" t="s">
        <v>228</v>
      </c>
      <c r="B89" s="36" t="s">
        <v>139</v>
      </c>
      <c r="C89" s="36" t="s">
        <v>98</v>
      </c>
      <c r="D89" s="39" t="s">
        <v>100</v>
      </c>
      <c r="E89" s="41">
        <v>16266</v>
      </c>
      <c r="F89" s="36">
        <v>439</v>
      </c>
      <c r="G89" s="36">
        <v>444</v>
      </c>
      <c r="H89" s="36"/>
      <c r="I89" s="36"/>
      <c r="J89" s="36"/>
      <c r="K89" s="36"/>
      <c r="L89" s="36"/>
      <c r="M89" s="36"/>
      <c r="N89" s="36"/>
      <c r="O89" s="37">
        <v>5</v>
      </c>
      <c r="P89" s="37">
        <v>31</v>
      </c>
      <c r="Q89" s="36">
        <v>124</v>
      </c>
      <c r="R89" s="36">
        <v>118</v>
      </c>
      <c r="S89" s="38">
        <v>2</v>
      </c>
    </row>
    <row r="90" spans="1:19" x14ac:dyDescent="0.3">
      <c r="A90" s="35" t="s">
        <v>229</v>
      </c>
      <c r="B90" s="36" t="s">
        <v>139</v>
      </c>
      <c r="C90" s="36" t="s">
        <v>98</v>
      </c>
      <c r="D90" s="39" t="s">
        <v>100</v>
      </c>
      <c r="E90" s="41">
        <v>16266</v>
      </c>
      <c r="F90" s="36">
        <v>444</v>
      </c>
      <c r="G90" s="36">
        <v>449</v>
      </c>
      <c r="H90" s="36"/>
      <c r="I90" s="36"/>
      <c r="J90" s="36"/>
      <c r="K90" s="36"/>
      <c r="L90" s="36"/>
      <c r="M90" s="36"/>
      <c r="N90" s="36"/>
      <c r="O90" s="37">
        <v>-5</v>
      </c>
      <c r="P90" s="37">
        <v>45</v>
      </c>
      <c r="Q90" s="36">
        <v>116</v>
      </c>
      <c r="R90" s="36">
        <v>134</v>
      </c>
      <c r="S90" s="38">
        <v>12</v>
      </c>
    </row>
    <row r="91" spans="1:19" x14ac:dyDescent="0.3">
      <c r="A91" s="42" t="s">
        <v>237</v>
      </c>
      <c r="B91" s="36" t="s">
        <v>139</v>
      </c>
      <c r="C91" s="36" t="s">
        <v>98</v>
      </c>
      <c r="D91" s="39" t="s">
        <v>100</v>
      </c>
      <c r="E91" s="41">
        <v>16266</v>
      </c>
      <c r="F91" s="36">
        <v>449</v>
      </c>
      <c r="G91" s="36">
        <v>452</v>
      </c>
      <c r="H91" s="36"/>
      <c r="I91" s="36"/>
      <c r="J91" s="36"/>
      <c r="K91" s="36"/>
      <c r="L91" s="36"/>
      <c r="M91" s="36"/>
      <c r="N91" s="36"/>
      <c r="O91" s="37">
        <v>-5</v>
      </c>
      <c r="P91" s="36">
        <v>33</v>
      </c>
      <c r="Q91" s="36">
        <v>108</v>
      </c>
      <c r="R91" s="36">
        <v>87</v>
      </c>
      <c r="S91" s="36">
        <v>3</v>
      </c>
    </row>
    <row r="92" spans="1:19" x14ac:dyDescent="0.3">
      <c r="P92" s="34"/>
      <c r="S92" s="34"/>
    </row>
    <row r="93" spans="1:19" x14ac:dyDescent="0.3">
      <c r="P93" s="34"/>
      <c r="S93" s="34"/>
    </row>
    <row r="94" spans="1:19" x14ac:dyDescent="0.3">
      <c r="P94" s="34"/>
      <c r="S94" s="34"/>
    </row>
    <row r="95" spans="1:19" x14ac:dyDescent="0.3">
      <c r="P95" s="34"/>
      <c r="S95" s="34"/>
    </row>
    <row r="96" spans="1:19" x14ac:dyDescent="0.3">
      <c r="P96" s="34"/>
      <c r="S96" s="34"/>
    </row>
    <row r="97" spans="16:19" x14ac:dyDescent="0.3">
      <c r="P97" s="34"/>
      <c r="S97" s="34"/>
    </row>
    <row r="98" spans="16:19" x14ac:dyDescent="0.3">
      <c r="P98" s="34"/>
      <c r="S98" s="34"/>
    </row>
    <row r="99" spans="16:19" x14ac:dyDescent="0.3">
      <c r="P99" s="34"/>
      <c r="S99" s="34"/>
    </row>
    <row r="100" spans="16:19" x14ac:dyDescent="0.3">
      <c r="P100" s="34"/>
      <c r="S100" s="34"/>
    </row>
    <row r="101" spans="16:19" x14ac:dyDescent="0.3">
      <c r="P101" s="34"/>
      <c r="S101" s="34"/>
    </row>
    <row r="102" spans="16:19" x14ac:dyDescent="0.3">
      <c r="P102" s="34"/>
      <c r="S102" s="34"/>
    </row>
    <row r="103" spans="16:19" x14ac:dyDescent="0.3">
      <c r="P103" s="34"/>
      <c r="S103" s="34"/>
    </row>
    <row r="104" spans="16:19" x14ac:dyDescent="0.3">
      <c r="P104" s="34"/>
      <c r="S104" s="34"/>
    </row>
    <row r="105" spans="16:19" x14ac:dyDescent="0.3">
      <c r="P105" s="34"/>
      <c r="S105" s="34"/>
    </row>
    <row r="106" spans="16:19" x14ac:dyDescent="0.3">
      <c r="P106" s="34"/>
      <c r="S106" s="34"/>
    </row>
    <row r="107" spans="16:19" x14ac:dyDescent="0.3">
      <c r="S107" s="34"/>
    </row>
    <row r="108" spans="16:19" x14ac:dyDescent="0.3">
      <c r="S108" s="34"/>
    </row>
    <row r="109" spans="16:19" x14ac:dyDescent="0.3">
      <c r="S109" s="3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9"/>
  <sheetViews>
    <sheetView showGridLines="0" workbookViewId="0">
      <selection activeCell="H7" sqref="H7"/>
    </sheetView>
  </sheetViews>
  <sheetFormatPr defaultRowHeight="14.4" x14ac:dyDescent="0.3"/>
  <cols>
    <col min="1" max="1" width="17.44140625" style="7" customWidth="1"/>
    <col min="2" max="2" width="9.88671875" bestFit="1" customWidth="1"/>
    <col min="3" max="5" width="10.6640625" style="8" bestFit="1" customWidth="1"/>
    <col min="6" max="6" width="10.6640625" style="8" customWidth="1"/>
    <col min="7" max="7" width="9.33203125" bestFit="1" customWidth="1"/>
    <col min="8" max="8" width="9.33203125" style="8" bestFit="1" customWidth="1"/>
    <col min="9" max="9" width="9.33203125" style="6" bestFit="1" customWidth="1"/>
    <col min="10" max="10" width="9.33203125" style="8" bestFit="1" customWidth="1"/>
    <col min="11" max="11" width="94" style="14" customWidth="1"/>
    <col min="12" max="17" width="9.33203125" style="8" bestFit="1" customWidth="1"/>
    <col min="18" max="18" width="6.5546875" style="8" customWidth="1"/>
    <col min="19" max="19" width="6.44140625" style="8" customWidth="1"/>
    <col min="20" max="35" width="9.109375" style="8" customWidth="1"/>
    <col min="36" max="56" width="9.109375" style="19" customWidth="1"/>
    <col min="57" max="57" width="10.109375" style="19" bestFit="1" customWidth="1"/>
    <col min="58" max="58" width="10" style="19" bestFit="1" customWidth="1"/>
    <col min="59" max="66" width="11.109375" style="19" bestFit="1" customWidth="1"/>
    <col min="67" max="68" width="8.44140625" style="19" customWidth="1"/>
    <col min="69" max="69" width="8.109375" style="19" customWidth="1"/>
    <col min="70" max="70" width="7.6640625" style="19" customWidth="1"/>
    <col min="71" max="76" width="9.109375" style="19" customWidth="1"/>
    <col min="77" max="77" width="16" style="19" customWidth="1"/>
    <col min="78" max="84" width="9.109375" style="19" customWidth="1"/>
    <col min="85" max="85" width="15" style="8" customWidth="1"/>
    <col min="86" max="88" width="9.109375" style="8" customWidth="1"/>
    <col min="89" max="89" width="11.6640625" style="8" customWidth="1"/>
    <col min="90" max="90" width="17.109375" style="8" customWidth="1"/>
    <col min="91" max="94" width="9.109375" style="8" customWidth="1"/>
    <col min="95" max="95" width="11.5546875" style="8" customWidth="1"/>
    <col min="96" max="101" width="9.109375" style="8" customWidth="1"/>
  </cols>
  <sheetData>
    <row r="1" spans="1:112" s="1" customFormat="1" x14ac:dyDescent="0.3">
      <c r="A1" s="4" t="s">
        <v>94</v>
      </c>
      <c r="B1" s="4" t="s">
        <v>0</v>
      </c>
      <c r="C1" s="9" t="s">
        <v>1</v>
      </c>
      <c r="D1" s="9" t="s">
        <v>2</v>
      </c>
      <c r="E1" s="9" t="s">
        <v>3</v>
      </c>
      <c r="F1" s="9" t="s">
        <v>238</v>
      </c>
      <c r="G1" s="4" t="s">
        <v>4</v>
      </c>
      <c r="H1" s="9" t="s">
        <v>95</v>
      </c>
      <c r="I1" s="5" t="s">
        <v>96</v>
      </c>
      <c r="J1" s="9" t="s">
        <v>97</v>
      </c>
      <c r="K1" s="15" t="s">
        <v>92</v>
      </c>
      <c r="L1" s="9" t="s">
        <v>93</v>
      </c>
      <c r="M1" s="9" t="s">
        <v>24</v>
      </c>
      <c r="N1" s="9" t="s">
        <v>25</v>
      </c>
      <c r="O1" s="9" t="s">
        <v>26</v>
      </c>
      <c r="P1" s="9" t="s">
        <v>27</v>
      </c>
      <c r="Q1" s="9" t="s">
        <v>28</v>
      </c>
      <c r="R1" s="9" t="s">
        <v>29</v>
      </c>
      <c r="S1" s="9" t="s">
        <v>30</v>
      </c>
      <c r="T1" s="9" t="s">
        <v>31</v>
      </c>
      <c r="U1" s="9" t="s">
        <v>32</v>
      </c>
      <c r="V1" s="9" t="s">
        <v>33</v>
      </c>
      <c r="W1" s="9" t="s">
        <v>34</v>
      </c>
      <c r="X1" s="9" t="s">
        <v>35</v>
      </c>
      <c r="Y1" s="9" t="s">
        <v>36</v>
      </c>
      <c r="Z1" s="9" t="s">
        <v>37</v>
      </c>
      <c r="AA1" s="9" t="s">
        <v>38</v>
      </c>
      <c r="AB1" s="9" t="s">
        <v>39</v>
      </c>
      <c r="AC1" s="9" t="s">
        <v>40</v>
      </c>
      <c r="AD1" s="9" t="s">
        <v>41</v>
      </c>
      <c r="AE1" s="9" t="s">
        <v>42</v>
      </c>
      <c r="AF1" s="9" t="s">
        <v>43</v>
      </c>
      <c r="AG1" s="9" t="s">
        <v>44</v>
      </c>
      <c r="AH1" s="9" t="s">
        <v>45</v>
      </c>
      <c r="AI1" s="9" t="s">
        <v>46</v>
      </c>
      <c r="AJ1" s="20" t="s">
        <v>47</v>
      </c>
      <c r="AK1" s="20" t="s">
        <v>48</v>
      </c>
      <c r="AL1" s="20" t="s">
        <v>49</v>
      </c>
      <c r="AM1" s="20" t="s">
        <v>50</v>
      </c>
      <c r="AN1" s="20" t="s">
        <v>51</v>
      </c>
      <c r="AO1" s="20" t="s">
        <v>52</v>
      </c>
      <c r="AP1" s="20" t="s">
        <v>53</v>
      </c>
      <c r="AQ1" s="20" t="s">
        <v>54</v>
      </c>
      <c r="AR1" s="20" t="s">
        <v>55</v>
      </c>
      <c r="AS1" s="20" t="s">
        <v>56</v>
      </c>
      <c r="AT1" s="20" t="s">
        <v>57</v>
      </c>
      <c r="AU1" s="20" t="s">
        <v>58</v>
      </c>
      <c r="AV1" s="20" t="s">
        <v>59</v>
      </c>
      <c r="AW1" s="20" t="s">
        <v>60</v>
      </c>
      <c r="AX1" s="20" t="s">
        <v>61</v>
      </c>
      <c r="AY1" s="20" t="s">
        <v>62</v>
      </c>
      <c r="AZ1" s="20" t="s">
        <v>63</v>
      </c>
      <c r="BA1" s="20" t="s">
        <v>64</v>
      </c>
      <c r="BB1" s="20" t="s">
        <v>65</v>
      </c>
      <c r="BC1" s="20" t="s">
        <v>66</v>
      </c>
      <c r="BD1" s="20" t="s">
        <v>67</v>
      </c>
      <c r="BE1" s="20" t="s">
        <v>68</v>
      </c>
      <c r="BF1" s="20" t="s">
        <v>69</v>
      </c>
      <c r="BG1" s="20" t="s">
        <v>70</v>
      </c>
      <c r="BH1" s="20" t="s">
        <v>71</v>
      </c>
      <c r="BI1" s="20" t="s">
        <v>72</v>
      </c>
      <c r="BJ1" s="20" t="s">
        <v>73</v>
      </c>
      <c r="BK1" s="20" t="s">
        <v>74</v>
      </c>
      <c r="BL1" s="20" t="s">
        <v>75</v>
      </c>
      <c r="BM1" s="20" t="s">
        <v>76</v>
      </c>
      <c r="BN1" s="20" t="s">
        <v>77</v>
      </c>
      <c r="BO1" s="20" t="s">
        <v>78</v>
      </c>
      <c r="BP1" s="20" t="s">
        <v>79</v>
      </c>
      <c r="BQ1" s="20" t="s">
        <v>80</v>
      </c>
      <c r="BR1" s="20" t="s">
        <v>81</v>
      </c>
      <c r="BS1" s="20" t="s">
        <v>82</v>
      </c>
      <c r="BT1" s="20" t="s">
        <v>83</v>
      </c>
      <c r="BU1" s="20" t="s">
        <v>84</v>
      </c>
      <c r="BV1" s="24" t="s">
        <v>85</v>
      </c>
      <c r="BW1" s="20" t="s">
        <v>86</v>
      </c>
      <c r="BX1" s="20" t="s">
        <v>87</v>
      </c>
      <c r="BY1" s="20" t="s">
        <v>88</v>
      </c>
      <c r="BZ1" s="20" t="s">
        <v>40</v>
      </c>
      <c r="CA1" s="20" t="s">
        <v>89</v>
      </c>
      <c r="CB1" s="20" t="s">
        <v>125</v>
      </c>
      <c r="CC1" s="20" t="s">
        <v>90</v>
      </c>
      <c r="CD1" s="20" t="s">
        <v>91</v>
      </c>
      <c r="CE1" s="20" t="s">
        <v>128</v>
      </c>
      <c r="CF1" s="20" t="s">
        <v>126</v>
      </c>
      <c r="CG1" s="9" t="s">
        <v>5</v>
      </c>
      <c r="CH1" s="9" t="s">
        <v>6</v>
      </c>
      <c r="CI1" s="9" t="s">
        <v>7</v>
      </c>
      <c r="CJ1" s="9" t="s">
        <v>8</v>
      </c>
      <c r="CK1" s="9" t="s">
        <v>9</v>
      </c>
      <c r="CL1" s="9" t="s">
        <v>10</v>
      </c>
      <c r="CM1" s="9" t="s">
        <v>11</v>
      </c>
      <c r="CN1" s="9" t="s">
        <v>12</v>
      </c>
      <c r="CO1" s="9" t="s">
        <v>13</v>
      </c>
      <c r="CP1" s="9" t="s">
        <v>14</v>
      </c>
      <c r="CQ1" s="9" t="s">
        <v>15</v>
      </c>
      <c r="CR1" s="9" t="s">
        <v>16</v>
      </c>
      <c r="CS1" s="9" t="s">
        <v>17</v>
      </c>
      <c r="CT1" s="9" t="s">
        <v>18</v>
      </c>
      <c r="CU1" s="9" t="s">
        <v>19</v>
      </c>
      <c r="CV1" s="9" t="s">
        <v>20</v>
      </c>
      <c r="CW1" s="9" t="s">
        <v>21</v>
      </c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</row>
    <row r="2" spans="1:112" ht="28.8" x14ac:dyDescent="0.3">
      <c r="A2" s="2" t="s">
        <v>99</v>
      </c>
      <c r="B2" s="3">
        <v>16266</v>
      </c>
      <c r="C2" s="10" t="s">
        <v>100</v>
      </c>
      <c r="D2" s="11">
        <v>16</v>
      </c>
      <c r="E2" s="11">
        <v>22</v>
      </c>
      <c r="F2" s="11">
        <f>E2-D2</f>
        <v>6</v>
      </c>
      <c r="G2" s="12">
        <v>1.98</v>
      </c>
      <c r="H2" s="10">
        <v>1</v>
      </c>
      <c r="I2" s="13">
        <v>40339</v>
      </c>
      <c r="J2" s="10" t="s">
        <v>98</v>
      </c>
      <c r="K2" s="16" t="s">
        <v>101</v>
      </c>
      <c r="L2" s="11">
        <v>2</v>
      </c>
      <c r="M2" s="10">
        <v>-1E-3</v>
      </c>
      <c r="N2" s="10">
        <v>-5.0000000000000001E-3</v>
      </c>
      <c r="O2" s="10">
        <v>1E-3</v>
      </c>
      <c r="P2" s="17">
        <v>54</v>
      </c>
      <c r="Q2" s="11">
        <v>16.149999999999999</v>
      </c>
      <c r="R2" s="11">
        <v>8.9600000000000009</v>
      </c>
      <c r="S2" s="11">
        <v>7.25</v>
      </c>
      <c r="T2" s="11">
        <v>3.48</v>
      </c>
      <c r="U2" s="11">
        <v>2.5299999999999998</v>
      </c>
      <c r="V2" s="11">
        <v>1.25</v>
      </c>
      <c r="W2" s="11">
        <v>0.01</v>
      </c>
      <c r="X2" s="11">
        <v>0.65</v>
      </c>
      <c r="Y2" s="11">
        <v>0.22</v>
      </c>
      <c r="Z2" s="11">
        <v>0.1</v>
      </c>
      <c r="AA2" s="11">
        <v>0.03</v>
      </c>
      <c r="AB2" s="11">
        <v>0.02</v>
      </c>
      <c r="AC2" s="11">
        <v>1.01</v>
      </c>
      <c r="AD2" s="11">
        <v>0.02</v>
      </c>
      <c r="AE2" s="17">
        <v>219</v>
      </c>
      <c r="AF2" s="17">
        <v>17.8</v>
      </c>
      <c r="AG2" s="18">
        <v>40</v>
      </c>
      <c r="AH2" s="11">
        <v>1.74</v>
      </c>
      <c r="AI2" s="11">
        <v>2</v>
      </c>
      <c r="AJ2" s="22">
        <v>1.27</v>
      </c>
      <c r="AK2" s="22">
        <v>0.66</v>
      </c>
      <c r="AL2" s="23">
        <v>16.8</v>
      </c>
      <c r="AM2" s="22">
        <v>2.2200000000000002</v>
      </c>
      <c r="AN2" s="23">
        <v>2.2000000000000002</v>
      </c>
      <c r="AO2" s="22">
        <v>0.39</v>
      </c>
      <c r="AP2" s="23">
        <v>8.5</v>
      </c>
      <c r="AQ2" s="22">
        <v>0.18</v>
      </c>
      <c r="AR2" s="23">
        <v>3.3</v>
      </c>
      <c r="AS2" s="23">
        <v>9.1999999999999993</v>
      </c>
      <c r="AT2" s="23">
        <v>2.21</v>
      </c>
      <c r="AU2" s="23">
        <v>38.200000000000003</v>
      </c>
      <c r="AV2" s="23">
        <v>1.93</v>
      </c>
      <c r="AW2" s="21">
        <v>1</v>
      </c>
      <c r="AX2" s="23">
        <v>215</v>
      </c>
      <c r="AY2" s="23">
        <v>0.2</v>
      </c>
      <c r="AZ2" s="22">
        <v>0.31</v>
      </c>
      <c r="BA2" s="22">
        <v>1.25</v>
      </c>
      <c r="BB2" s="23">
        <v>-0.5</v>
      </c>
      <c r="BC2" s="22">
        <v>0.18</v>
      </c>
      <c r="BD2" s="22">
        <v>0.28999999999999998</v>
      </c>
      <c r="BE2" s="21">
        <v>169</v>
      </c>
      <c r="BF2" s="21">
        <v>-1</v>
      </c>
      <c r="BG2" s="23">
        <v>10.8</v>
      </c>
      <c r="BH2" s="22">
        <v>1.24</v>
      </c>
      <c r="BI2" s="21">
        <v>78</v>
      </c>
      <c r="BJ2" s="23">
        <v>0.4</v>
      </c>
      <c r="BK2" s="22">
        <v>0.03</v>
      </c>
      <c r="BL2" s="26">
        <v>6.0000000000000001E-3</v>
      </c>
      <c r="BM2" s="22">
        <v>0.11</v>
      </c>
      <c r="BN2" s="23">
        <v>0.2</v>
      </c>
      <c r="BO2" s="22">
        <v>-0.01</v>
      </c>
      <c r="BP2" s="22">
        <v>5.87</v>
      </c>
      <c r="BQ2" s="23">
        <v>100.5</v>
      </c>
      <c r="BR2" s="23">
        <v>-0.5</v>
      </c>
      <c r="BS2" s="23">
        <v>-0.5</v>
      </c>
      <c r="BT2" s="21">
        <v>25</v>
      </c>
      <c r="BU2" s="21">
        <v>40</v>
      </c>
      <c r="BV2" s="25">
        <v>-1</v>
      </c>
      <c r="BW2" s="21">
        <v>52</v>
      </c>
      <c r="BX2" s="21">
        <v>6</v>
      </c>
      <c r="BY2" s="21">
        <v>143</v>
      </c>
      <c r="BZ2" s="22">
        <v>1.01</v>
      </c>
      <c r="CA2" s="23">
        <v>3.7</v>
      </c>
      <c r="CB2" s="21">
        <v>250</v>
      </c>
      <c r="CC2" s="22"/>
      <c r="CD2" s="21">
        <v>-10</v>
      </c>
      <c r="CE2" s="21"/>
      <c r="CF2" s="21">
        <v>10</v>
      </c>
      <c r="CG2" s="18">
        <v>71</v>
      </c>
      <c r="CH2" s="18">
        <v>23</v>
      </c>
      <c r="CI2" s="18">
        <v>32</v>
      </c>
      <c r="CJ2" s="10" t="s">
        <v>127</v>
      </c>
      <c r="CK2" s="27">
        <v>31463</v>
      </c>
      <c r="CL2" s="10" t="s">
        <v>22</v>
      </c>
      <c r="CM2" s="18">
        <v>4</v>
      </c>
      <c r="CN2" s="18">
        <v>452</v>
      </c>
      <c r="CO2" s="18">
        <v>448</v>
      </c>
      <c r="CP2" s="18"/>
      <c r="CQ2" s="18"/>
      <c r="CR2" s="18">
        <v>1180</v>
      </c>
      <c r="CS2" s="18">
        <v>-45</v>
      </c>
      <c r="CT2" s="18">
        <v>160</v>
      </c>
      <c r="CU2" s="10" t="s">
        <v>23</v>
      </c>
      <c r="CV2" s="18">
        <v>475889</v>
      </c>
      <c r="CW2" s="18">
        <v>5382434</v>
      </c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</row>
    <row r="3" spans="1:112" ht="28.8" x14ac:dyDescent="0.3">
      <c r="A3" s="2" t="s">
        <v>102</v>
      </c>
      <c r="B3" s="3">
        <v>16266</v>
      </c>
      <c r="C3" s="10" t="s">
        <v>100</v>
      </c>
      <c r="D3" s="11">
        <v>64</v>
      </c>
      <c r="E3" s="11">
        <v>68</v>
      </c>
      <c r="F3" s="11">
        <f t="shared" ref="F3:F19" si="0">E3-D3</f>
        <v>4</v>
      </c>
      <c r="G3" s="12">
        <v>1.63</v>
      </c>
      <c r="H3" s="10">
        <v>1</v>
      </c>
      <c r="I3" s="13">
        <v>40339</v>
      </c>
      <c r="J3" s="10" t="s">
        <v>98</v>
      </c>
      <c r="K3" s="16" t="s">
        <v>101</v>
      </c>
      <c r="L3" s="11">
        <v>1.64</v>
      </c>
      <c r="M3" s="10">
        <v>-1E-3</v>
      </c>
      <c r="N3" s="10">
        <v>-5.0000000000000001E-3</v>
      </c>
      <c r="O3" s="10">
        <v>1E-3</v>
      </c>
      <c r="P3" s="17">
        <v>60.9</v>
      </c>
      <c r="Q3" s="11">
        <v>14.85</v>
      </c>
      <c r="R3" s="11">
        <v>6.81</v>
      </c>
      <c r="S3" s="11">
        <v>5.7</v>
      </c>
      <c r="T3" s="11">
        <v>2.91</v>
      </c>
      <c r="U3" s="11">
        <v>2.41</v>
      </c>
      <c r="V3" s="11">
        <v>1.1000000000000001</v>
      </c>
      <c r="W3" s="11">
        <v>0.01</v>
      </c>
      <c r="X3" s="11">
        <v>0.48</v>
      </c>
      <c r="Y3" s="11">
        <v>0.2</v>
      </c>
      <c r="Z3" s="11">
        <v>0.1</v>
      </c>
      <c r="AA3" s="11">
        <v>0.02</v>
      </c>
      <c r="AB3" s="11">
        <v>0.03</v>
      </c>
      <c r="AC3" s="11">
        <v>0.64</v>
      </c>
      <c r="AD3" s="11">
        <v>0.79</v>
      </c>
      <c r="AE3" s="17">
        <v>269</v>
      </c>
      <c r="AF3" s="17">
        <v>24.4</v>
      </c>
      <c r="AG3" s="18">
        <v>60</v>
      </c>
      <c r="AH3" s="11">
        <v>1.45</v>
      </c>
      <c r="AI3" s="11">
        <v>1.86</v>
      </c>
      <c r="AJ3" s="22">
        <v>1.1399999999999999</v>
      </c>
      <c r="AK3" s="22">
        <v>0.62</v>
      </c>
      <c r="AL3" s="23">
        <v>15.5</v>
      </c>
      <c r="AM3" s="22">
        <v>2.15</v>
      </c>
      <c r="AN3" s="23">
        <v>2.6</v>
      </c>
      <c r="AO3" s="22">
        <v>0.36</v>
      </c>
      <c r="AP3" s="23">
        <v>12.7</v>
      </c>
      <c r="AQ3" s="22">
        <v>0.16</v>
      </c>
      <c r="AR3" s="23">
        <v>4</v>
      </c>
      <c r="AS3" s="23">
        <v>10.8</v>
      </c>
      <c r="AT3" s="23">
        <v>2.77</v>
      </c>
      <c r="AU3" s="23">
        <v>30.1</v>
      </c>
      <c r="AV3" s="23">
        <v>2.13</v>
      </c>
      <c r="AW3" s="21">
        <v>1</v>
      </c>
      <c r="AX3" s="23">
        <v>180.5</v>
      </c>
      <c r="AY3" s="23">
        <v>0.3</v>
      </c>
      <c r="AZ3" s="22">
        <v>0.31</v>
      </c>
      <c r="BA3" s="22">
        <v>2.0499999999999998</v>
      </c>
      <c r="BB3" s="23">
        <v>-0.5</v>
      </c>
      <c r="BC3" s="22">
        <v>0.16</v>
      </c>
      <c r="BD3" s="22">
        <v>0.51</v>
      </c>
      <c r="BE3" s="21">
        <v>88</v>
      </c>
      <c r="BF3" s="21">
        <v>1</v>
      </c>
      <c r="BG3" s="23">
        <v>9.9</v>
      </c>
      <c r="BH3" s="22">
        <v>1.07</v>
      </c>
      <c r="BI3" s="21">
        <v>94</v>
      </c>
      <c r="BJ3" s="23">
        <v>12.2</v>
      </c>
      <c r="BK3" s="22">
        <v>0.08</v>
      </c>
      <c r="BL3" s="26">
        <v>4.9000000000000002E-2</v>
      </c>
      <c r="BM3" s="22">
        <v>0.39</v>
      </c>
      <c r="BN3" s="23">
        <v>0.2</v>
      </c>
      <c r="BO3" s="22">
        <v>-0.01</v>
      </c>
      <c r="BP3" s="22">
        <v>4.53</v>
      </c>
      <c r="BQ3" s="23">
        <v>100</v>
      </c>
      <c r="BR3" s="23">
        <v>-0.5</v>
      </c>
      <c r="BS3" s="23">
        <v>1.8</v>
      </c>
      <c r="BT3" s="21">
        <v>21</v>
      </c>
      <c r="BU3" s="21">
        <v>41</v>
      </c>
      <c r="BV3" s="25">
        <v>-1</v>
      </c>
      <c r="BW3" s="21">
        <v>45</v>
      </c>
      <c r="BX3" s="21">
        <v>7</v>
      </c>
      <c r="BY3" s="21">
        <v>790</v>
      </c>
      <c r="BZ3" s="22">
        <v>0.65</v>
      </c>
      <c r="CA3" s="23">
        <v>2.4</v>
      </c>
      <c r="CB3" s="21">
        <v>220</v>
      </c>
      <c r="CC3" s="22"/>
      <c r="CD3" s="21">
        <v>-10</v>
      </c>
      <c r="CE3" s="21"/>
      <c r="CF3" s="21">
        <v>10</v>
      </c>
      <c r="CG3" s="18">
        <v>71</v>
      </c>
      <c r="CH3" s="18">
        <v>23</v>
      </c>
      <c r="CI3" s="18">
        <v>32</v>
      </c>
      <c r="CJ3" s="10" t="s">
        <v>127</v>
      </c>
      <c r="CK3" s="27">
        <v>31463</v>
      </c>
      <c r="CL3" s="10" t="s">
        <v>22</v>
      </c>
      <c r="CM3" s="18">
        <v>4</v>
      </c>
      <c r="CN3" s="18">
        <v>452</v>
      </c>
      <c r="CO3" s="18">
        <v>448</v>
      </c>
      <c r="CP3" s="18"/>
      <c r="CQ3" s="18"/>
      <c r="CR3" s="18">
        <v>1180</v>
      </c>
      <c r="CS3" s="18">
        <v>-45</v>
      </c>
      <c r="CT3" s="18">
        <v>160</v>
      </c>
      <c r="CU3" s="10" t="s">
        <v>23</v>
      </c>
      <c r="CV3" s="18">
        <v>475889</v>
      </c>
      <c r="CW3" s="18">
        <v>5382434</v>
      </c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</row>
    <row r="4" spans="1:112" ht="28.8" x14ac:dyDescent="0.3">
      <c r="A4" s="2" t="s">
        <v>103</v>
      </c>
      <c r="B4" s="3">
        <v>16266</v>
      </c>
      <c r="C4" s="10" t="s">
        <v>100</v>
      </c>
      <c r="D4" s="11">
        <v>77</v>
      </c>
      <c r="E4" s="11">
        <v>80.3</v>
      </c>
      <c r="F4" s="11">
        <f t="shared" si="0"/>
        <v>3.2999999999999972</v>
      </c>
      <c r="G4" s="12">
        <v>1.05</v>
      </c>
      <c r="H4" s="10">
        <v>1</v>
      </c>
      <c r="I4" s="13">
        <v>40339</v>
      </c>
      <c r="J4" s="10" t="s">
        <v>98</v>
      </c>
      <c r="K4" s="16" t="s">
        <v>101</v>
      </c>
      <c r="L4" s="11">
        <v>1.07</v>
      </c>
      <c r="M4" s="10">
        <v>1E-3</v>
      </c>
      <c r="N4" s="10">
        <v>-5.0000000000000001E-3</v>
      </c>
      <c r="O4" s="10">
        <v>-1E-3</v>
      </c>
      <c r="P4" s="17">
        <v>63</v>
      </c>
      <c r="Q4" s="11">
        <v>12.9</v>
      </c>
      <c r="R4" s="11">
        <v>9.08</v>
      </c>
      <c r="S4" s="11">
        <v>4.8600000000000003</v>
      </c>
      <c r="T4" s="11">
        <v>2.21</v>
      </c>
      <c r="U4" s="11">
        <v>1.85</v>
      </c>
      <c r="V4" s="11">
        <v>1.1599999999999999</v>
      </c>
      <c r="W4" s="11">
        <v>-0.01</v>
      </c>
      <c r="X4" s="11">
        <v>0.46</v>
      </c>
      <c r="Y4" s="11">
        <v>0.18</v>
      </c>
      <c r="Z4" s="11">
        <v>0.08</v>
      </c>
      <c r="AA4" s="11">
        <v>0.02</v>
      </c>
      <c r="AB4" s="11">
        <v>0.03</v>
      </c>
      <c r="AC4" s="11">
        <v>0.44</v>
      </c>
      <c r="AD4" s="11">
        <v>1.59</v>
      </c>
      <c r="AE4" s="17">
        <v>315</v>
      </c>
      <c r="AF4" s="17">
        <v>22.9</v>
      </c>
      <c r="AG4" s="18">
        <v>40</v>
      </c>
      <c r="AH4" s="11">
        <v>1.53</v>
      </c>
      <c r="AI4" s="11">
        <v>1.86</v>
      </c>
      <c r="AJ4" s="22">
        <v>1.1399999999999999</v>
      </c>
      <c r="AK4" s="22">
        <v>0.61</v>
      </c>
      <c r="AL4" s="23">
        <v>13.9</v>
      </c>
      <c r="AM4" s="22">
        <v>2.06</v>
      </c>
      <c r="AN4" s="23">
        <v>2.2999999999999998</v>
      </c>
      <c r="AO4" s="22">
        <v>0.36</v>
      </c>
      <c r="AP4" s="23">
        <v>11.7</v>
      </c>
      <c r="AQ4" s="22">
        <v>0.17</v>
      </c>
      <c r="AR4" s="23">
        <v>3.8</v>
      </c>
      <c r="AS4" s="23">
        <v>10.199999999999999</v>
      </c>
      <c r="AT4" s="23">
        <v>2.59</v>
      </c>
      <c r="AU4" s="23">
        <v>29.5</v>
      </c>
      <c r="AV4" s="23">
        <v>1.96</v>
      </c>
      <c r="AW4" s="21">
        <v>1</v>
      </c>
      <c r="AX4" s="23">
        <v>184.5</v>
      </c>
      <c r="AY4" s="23">
        <v>0.3</v>
      </c>
      <c r="AZ4" s="22">
        <v>0.3</v>
      </c>
      <c r="BA4" s="22">
        <v>2</v>
      </c>
      <c r="BB4" s="23">
        <v>-0.5</v>
      </c>
      <c r="BC4" s="22">
        <v>0.17</v>
      </c>
      <c r="BD4" s="22">
        <v>0.5</v>
      </c>
      <c r="BE4" s="21">
        <v>88</v>
      </c>
      <c r="BF4" s="21">
        <v>-1</v>
      </c>
      <c r="BG4" s="23">
        <v>9.8000000000000007</v>
      </c>
      <c r="BH4" s="22">
        <v>1.0900000000000001</v>
      </c>
      <c r="BI4" s="21">
        <v>84</v>
      </c>
      <c r="BJ4" s="23">
        <v>9</v>
      </c>
      <c r="BK4" s="22">
        <v>7.0000000000000007E-2</v>
      </c>
      <c r="BL4" s="26">
        <v>5.0000000000000001E-3</v>
      </c>
      <c r="BM4" s="22">
        <v>0.24</v>
      </c>
      <c r="BN4" s="23">
        <v>0.3</v>
      </c>
      <c r="BO4" s="22">
        <v>-0.01</v>
      </c>
      <c r="BP4" s="22">
        <v>4.42</v>
      </c>
      <c r="BQ4" s="23">
        <v>100.5</v>
      </c>
      <c r="BR4" s="23">
        <v>-0.5</v>
      </c>
      <c r="BS4" s="23">
        <v>-0.5</v>
      </c>
      <c r="BT4" s="21">
        <v>27</v>
      </c>
      <c r="BU4" s="21">
        <v>44</v>
      </c>
      <c r="BV4" s="25">
        <v>-1</v>
      </c>
      <c r="BW4" s="21">
        <v>39</v>
      </c>
      <c r="BX4" s="21">
        <v>3</v>
      </c>
      <c r="BY4" s="21">
        <v>81</v>
      </c>
      <c r="BZ4" s="22">
        <v>0.44</v>
      </c>
      <c r="CA4" s="23">
        <v>1.6</v>
      </c>
      <c r="CB4" s="21">
        <v>210</v>
      </c>
      <c r="CC4" s="22"/>
      <c r="CD4" s="21">
        <v>-10</v>
      </c>
      <c r="CE4" s="21"/>
      <c r="CF4" s="21">
        <v>10</v>
      </c>
      <c r="CG4" s="18">
        <v>71</v>
      </c>
      <c r="CH4" s="18">
        <v>23</v>
      </c>
      <c r="CI4" s="18">
        <v>32</v>
      </c>
      <c r="CJ4" s="10" t="s">
        <v>127</v>
      </c>
      <c r="CK4" s="27">
        <v>31463</v>
      </c>
      <c r="CL4" s="10" t="s">
        <v>22</v>
      </c>
      <c r="CM4" s="18">
        <v>4</v>
      </c>
      <c r="CN4" s="18">
        <v>452</v>
      </c>
      <c r="CO4" s="18">
        <v>448</v>
      </c>
      <c r="CP4" s="18"/>
      <c r="CQ4" s="18"/>
      <c r="CR4" s="18">
        <v>1180</v>
      </c>
      <c r="CS4" s="18">
        <v>-45</v>
      </c>
      <c r="CT4" s="18">
        <v>160</v>
      </c>
      <c r="CU4" s="10" t="s">
        <v>23</v>
      </c>
      <c r="CV4" s="18">
        <v>475889</v>
      </c>
      <c r="CW4" s="18">
        <v>5382434</v>
      </c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</row>
    <row r="5" spans="1:112" ht="28.8" x14ac:dyDescent="0.3">
      <c r="A5" s="2" t="s">
        <v>104</v>
      </c>
      <c r="B5" s="3">
        <v>16266</v>
      </c>
      <c r="C5" s="10" t="s">
        <v>100</v>
      </c>
      <c r="D5" s="11">
        <v>102</v>
      </c>
      <c r="E5" s="11">
        <v>104.7</v>
      </c>
      <c r="F5" s="11">
        <f t="shared" si="0"/>
        <v>2.7000000000000028</v>
      </c>
      <c r="G5" s="12">
        <v>0.87</v>
      </c>
      <c r="H5" s="10">
        <v>1</v>
      </c>
      <c r="I5" s="13">
        <v>40339</v>
      </c>
      <c r="J5" s="10" t="s">
        <v>98</v>
      </c>
      <c r="K5" s="16" t="s">
        <v>105</v>
      </c>
      <c r="L5" s="11">
        <v>0.9</v>
      </c>
      <c r="M5" s="10">
        <v>2E-3</v>
      </c>
      <c r="N5" s="10">
        <v>-5.0000000000000001E-3</v>
      </c>
      <c r="O5" s="10">
        <v>-1E-3</v>
      </c>
      <c r="P5" s="17">
        <v>48.2</v>
      </c>
      <c r="Q5" s="11">
        <v>11</v>
      </c>
      <c r="R5" s="11">
        <v>16.45</v>
      </c>
      <c r="S5" s="11">
        <v>8.07</v>
      </c>
      <c r="T5" s="11">
        <v>3.83</v>
      </c>
      <c r="U5" s="11">
        <v>0.73</v>
      </c>
      <c r="V5" s="11">
        <v>0.38</v>
      </c>
      <c r="W5" s="11">
        <v>0.01</v>
      </c>
      <c r="X5" s="11">
        <v>0.53</v>
      </c>
      <c r="Y5" s="11">
        <v>0.61</v>
      </c>
      <c r="Z5" s="11">
        <v>0.01</v>
      </c>
      <c r="AA5" s="11">
        <v>-0.01</v>
      </c>
      <c r="AB5" s="11">
        <v>0.01</v>
      </c>
      <c r="AC5" s="11">
        <v>1.93</v>
      </c>
      <c r="AD5" s="11">
        <v>0.9</v>
      </c>
      <c r="AE5" s="17">
        <v>106.5</v>
      </c>
      <c r="AF5" s="17">
        <v>19.899999999999999</v>
      </c>
      <c r="AG5" s="18">
        <v>90</v>
      </c>
      <c r="AH5" s="11">
        <v>1.04</v>
      </c>
      <c r="AI5" s="11">
        <v>2.2400000000000002</v>
      </c>
      <c r="AJ5" s="22">
        <v>1.41</v>
      </c>
      <c r="AK5" s="22">
        <v>0.85</v>
      </c>
      <c r="AL5" s="23">
        <v>13.3</v>
      </c>
      <c r="AM5" s="22">
        <v>2.33</v>
      </c>
      <c r="AN5" s="23">
        <v>1.9</v>
      </c>
      <c r="AO5" s="22">
        <v>0.44</v>
      </c>
      <c r="AP5" s="23">
        <v>9.6</v>
      </c>
      <c r="AQ5" s="22">
        <v>0.21</v>
      </c>
      <c r="AR5" s="23">
        <v>3.5</v>
      </c>
      <c r="AS5" s="23">
        <v>10.5</v>
      </c>
      <c r="AT5" s="23">
        <v>2.5</v>
      </c>
      <c r="AU5" s="23">
        <v>11.8</v>
      </c>
      <c r="AV5" s="23">
        <v>2.2400000000000002</v>
      </c>
      <c r="AW5" s="21">
        <v>1</v>
      </c>
      <c r="AX5" s="23">
        <v>88.5</v>
      </c>
      <c r="AY5" s="23">
        <v>0.2</v>
      </c>
      <c r="AZ5" s="22">
        <v>0.35</v>
      </c>
      <c r="BA5" s="22">
        <v>1.1000000000000001</v>
      </c>
      <c r="BB5" s="23">
        <v>-0.5</v>
      </c>
      <c r="BC5" s="22">
        <v>0.2</v>
      </c>
      <c r="BD5" s="22">
        <v>0.27</v>
      </c>
      <c r="BE5" s="21">
        <v>132</v>
      </c>
      <c r="BF5" s="21">
        <v>-1</v>
      </c>
      <c r="BG5" s="23">
        <v>12.7</v>
      </c>
      <c r="BH5" s="22">
        <v>1.38</v>
      </c>
      <c r="BI5" s="21">
        <v>71</v>
      </c>
      <c r="BJ5" s="23">
        <v>1</v>
      </c>
      <c r="BK5" s="22">
        <v>0.8</v>
      </c>
      <c r="BL5" s="26">
        <v>5.0000000000000001E-3</v>
      </c>
      <c r="BM5" s="22">
        <v>0.37</v>
      </c>
      <c r="BN5" s="23">
        <v>1.5</v>
      </c>
      <c r="BO5" s="22">
        <v>0.23</v>
      </c>
      <c r="BP5" s="22">
        <v>8.8699999999999992</v>
      </c>
      <c r="BQ5" s="23">
        <v>98.7</v>
      </c>
      <c r="BR5" s="23">
        <v>0.5</v>
      </c>
      <c r="BS5" s="23">
        <v>-0.5</v>
      </c>
      <c r="BT5" s="21">
        <v>35</v>
      </c>
      <c r="BU5" s="21">
        <v>116</v>
      </c>
      <c r="BV5" s="25">
        <v>14</v>
      </c>
      <c r="BW5" s="21">
        <v>54</v>
      </c>
      <c r="BX5" s="21">
        <v>5</v>
      </c>
      <c r="BY5" s="21">
        <v>111</v>
      </c>
      <c r="BZ5" s="22">
        <v>1.86</v>
      </c>
      <c r="CA5" s="23">
        <v>6.8</v>
      </c>
      <c r="CB5" s="21">
        <v>160</v>
      </c>
      <c r="CC5" s="22"/>
      <c r="CD5" s="21">
        <v>-10</v>
      </c>
      <c r="CE5" s="21"/>
      <c r="CF5" s="21">
        <v>-10</v>
      </c>
      <c r="CG5" s="18">
        <v>71</v>
      </c>
      <c r="CH5" s="18">
        <v>23</v>
      </c>
      <c r="CI5" s="18">
        <v>32</v>
      </c>
      <c r="CJ5" s="10" t="s">
        <v>127</v>
      </c>
      <c r="CK5" s="27">
        <v>31463</v>
      </c>
      <c r="CL5" s="10" t="s">
        <v>22</v>
      </c>
      <c r="CM5" s="18">
        <v>4</v>
      </c>
      <c r="CN5" s="18">
        <v>452</v>
      </c>
      <c r="CO5" s="18">
        <v>448</v>
      </c>
      <c r="CP5" s="18"/>
      <c r="CQ5" s="18"/>
      <c r="CR5" s="18">
        <v>1180</v>
      </c>
      <c r="CS5" s="18">
        <v>-45</v>
      </c>
      <c r="CT5" s="18">
        <v>160</v>
      </c>
      <c r="CU5" s="10" t="s">
        <v>23</v>
      </c>
      <c r="CV5" s="18">
        <v>475889</v>
      </c>
      <c r="CW5" s="18">
        <v>5382434</v>
      </c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</row>
    <row r="6" spans="1:112" ht="28.8" x14ac:dyDescent="0.3">
      <c r="A6" s="2" t="s">
        <v>106</v>
      </c>
      <c r="B6" s="3">
        <v>16266</v>
      </c>
      <c r="C6" s="10" t="s">
        <v>100</v>
      </c>
      <c r="D6" s="11">
        <v>111.3</v>
      </c>
      <c r="E6" s="11">
        <v>112.8</v>
      </c>
      <c r="F6" s="11">
        <f t="shared" si="0"/>
        <v>1.5</v>
      </c>
      <c r="G6" s="12">
        <v>0.54</v>
      </c>
      <c r="H6" s="10">
        <v>1</v>
      </c>
      <c r="I6" s="13">
        <v>40339</v>
      </c>
      <c r="J6" s="10" t="s">
        <v>98</v>
      </c>
      <c r="K6" s="16" t="s">
        <v>105</v>
      </c>
      <c r="L6" s="11">
        <v>0.54</v>
      </c>
      <c r="M6" s="10">
        <v>7.0000000000000001E-3</v>
      </c>
      <c r="N6" s="10">
        <v>-5.0000000000000001E-3</v>
      </c>
      <c r="O6" s="10">
        <v>1E-3</v>
      </c>
      <c r="P6" s="17">
        <v>48.8</v>
      </c>
      <c r="Q6" s="11">
        <v>16.149999999999999</v>
      </c>
      <c r="R6" s="11">
        <v>13.75</v>
      </c>
      <c r="S6" s="11">
        <v>5.57</v>
      </c>
      <c r="T6" s="11">
        <v>3.82</v>
      </c>
      <c r="U6" s="11">
        <v>1.73</v>
      </c>
      <c r="V6" s="11">
        <v>1.02</v>
      </c>
      <c r="W6" s="11">
        <v>0.02</v>
      </c>
      <c r="X6" s="11">
        <v>0.77</v>
      </c>
      <c r="Y6" s="11">
        <v>0.4</v>
      </c>
      <c r="Z6" s="11">
        <v>0.23</v>
      </c>
      <c r="AA6" s="11">
        <v>0.02</v>
      </c>
      <c r="AB6" s="11">
        <v>0.03</v>
      </c>
      <c r="AC6" s="11">
        <v>0.78</v>
      </c>
      <c r="AD6" s="11">
        <v>0.39</v>
      </c>
      <c r="AE6" s="17">
        <v>251</v>
      </c>
      <c r="AF6" s="17">
        <v>18.8</v>
      </c>
      <c r="AG6" s="18">
        <v>170</v>
      </c>
      <c r="AH6" s="11">
        <v>1.74</v>
      </c>
      <c r="AI6" s="11">
        <v>2.41</v>
      </c>
      <c r="AJ6" s="22">
        <v>1.47</v>
      </c>
      <c r="AK6" s="22">
        <v>0.8</v>
      </c>
      <c r="AL6" s="23">
        <v>17.3</v>
      </c>
      <c r="AM6" s="22">
        <v>2.4300000000000002</v>
      </c>
      <c r="AN6" s="23">
        <v>2.4</v>
      </c>
      <c r="AO6" s="22">
        <v>0.46</v>
      </c>
      <c r="AP6" s="23">
        <v>8.4</v>
      </c>
      <c r="AQ6" s="22">
        <v>0.22</v>
      </c>
      <c r="AR6" s="23">
        <v>4.5999999999999996</v>
      </c>
      <c r="AS6" s="23">
        <v>9.9</v>
      </c>
      <c r="AT6" s="23">
        <v>2.37</v>
      </c>
      <c r="AU6" s="23">
        <v>28.6</v>
      </c>
      <c r="AV6" s="23">
        <v>2.25</v>
      </c>
      <c r="AW6" s="21">
        <v>1</v>
      </c>
      <c r="AX6" s="23">
        <v>147</v>
      </c>
      <c r="AY6" s="23">
        <v>0.3</v>
      </c>
      <c r="AZ6" s="22">
        <v>0.37</v>
      </c>
      <c r="BA6" s="22">
        <v>1.08</v>
      </c>
      <c r="BB6" s="23">
        <v>-0.5</v>
      </c>
      <c r="BC6" s="22">
        <v>0.2</v>
      </c>
      <c r="BD6" s="22">
        <v>0.28000000000000003</v>
      </c>
      <c r="BE6" s="21">
        <v>176</v>
      </c>
      <c r="BF6" s="21">
        <v>-1</v>
      </c>
      <c r="BG6" s="23">
        <v>12.6</v>
      </c>
      <c r="BH6" s="22">
        <v>1.45</v>
      </c>
      <c r="BI6" s="21">
        <v>86</v>
      </c>
      <c r="BJ6" s="23">
        <v>0.6</v>
      </c>
      <c r="BK6" s="22">
        <v>0.1</v>
      </c>
      <c r="BL6" s="26">
        <v>8.0000000000000002E-3</v>
      </c>
      <c r="BM6" s="22">
        <v>0.25</v>
      </c>
      <c r="BN6" s="23">
        <v>0.7</v>
      </c>
      <c r="BO6" s="22">
        <v>0.05</v>
      </c>
      <c r="BP6" s="22">
        <v>5.68</v>
      </c>
      <c r="BQ6" s="23">
        <v>98</v>
      </c>
      <c r="BR6" s="23">
        <v>-0.5</v>
      </c>
      <c r="BS6" s="23">
        <v>-0.5</v>
      </c>
      <c r="BT6" s="21">
        <v>35</v>
      </c>
      <c r="BU6" s="21">
        <v>107</v>
      </c>
      <c r="BV6" s="25">
        <v>-1</v>
      </c>
      <c r="BW6" s="21">
        <v>93</v>
      </c>
      <c r="BX6" s="21">
        <v>5</v>
      </c>
      <c r="BY6" s="21">
        <v>124</v>
      </c>
      <c r="BZ6" s="22">
        <v>0.77</v>
      </c>
      <c r="CA6" s="23">
        <v>2.8</v>
      </c>
      <c r="CB6" s="21">
        <v>260</v>
      </c>
      <c r="CC6" s="22"/>
      <c r="CD6" s="21">
        <v>-10</v>
      </c>
      <c r="CE6" s="21"/>
      <c r="CF6" s="21">
        <v>10</v>
      </c>
      <c r="CG6" s="18">
        <v>71</v>
      </c>
      <c r="CH6" s="18">
        <v>23</v>
      </c>
      <c r="CI6" s="18">
        <v>32</v>
      </c>
      <c r="CJ6" s="10" t="s">
        <v>127</v>
      </c>
      <c r="CK6" s="27">
        <v>31463</v>
      </c>
      <c r="CL6" s="10" t="s">
        <v>22</v>
      </c>
      <c r="CM6" s="18">
        <v>4</v>
      </c>
      <c r="CN6" s="18">
        <v>452</v>
      </c>
      <c r="CO6" s="18">
        <v>448</v>
      </c>
      <c r="CP6" s="18"/>
      <c r="CQ6" s="18"/>
      <c r="CR6" s="18">
        <v>1180</v>
      </c>
      <c r="CS6" s="18">
        <v>-45</v>
      </c>
      <c r="CT6" s="18">
        <v>160</v>
      </c>
      <c r="CU6" s="10" t="s">
        <v>23</v>
      </c>
      <c r="CV6" s="18">
        <v>475889</v>
      </c>
      <c r="CW6" s="18">
        <v>5382434</v>
      </c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</row>
    <row r="7" spans="1:112" ht="28.8" x14ac:dyDescent="0.3">
      <c r="A7" s="2" t="s">
        <v>107</v>
      </c>
      <c r="B7" s="3">
        <v>16266</v>
      </c>
      <c r="C7" s="10" t="s">
        <v>100</v>
      </c>
      <c r="D7" s="11">
        <v>161</v>
      </c>
      <c r="E7" s="11">
        <v>163</v>
      </c>
      <c r="F7" s="11">
        <f t="shared" si="0"/>
        <v>2</v>
      </c>
      <c r="G7" s="12">
        <v>0.66</v>
      </c>
      <c r="H7" s="10">
        <v>1</v>
      </c>
      <c r="I7" s="13">
        <v>40339</v>
      </c>
      <c r="J7" s="10" t="s">
        <v>98</v>
      </c>
      <c r="K7" s="16" t="s">
        <v>105</v>
      </c>
      <c r="L7" s="11">
        <v>0.66</v>
      </c>
      <c r="M7" s="10">
        <v>-1E-3</v>
      </c>
      <c r="N7" s="10">
        <v>-5.0000000000000001E-3</v>
      </c>
      <c r="O7" s="10">
        <v>-1E-3</v>
      </c>
      <c r="P7" s="17">
        <v>60.7</v>
      </c>
      <c r="Q7" s="11">
        <v>13.85</v>
      </c>
      <c r="R7" s="11">
        <v>7.41</v>
      </c>
      <c r="S7" s="11">
        <v>5.64</v>
      </c>
      <c r="T7" s="11">
        <v>2.2000000000000002</v>
      </c>
      <c r="U7" s="11">
        <v>2.92</v>
      </c>
      <c r="V7" s="11">
        <v>0.89</v>
      </c>
      <c r="W7" s="11">
        <v>-0.01</v>
      </c>
      <c r="X7" s="11">
        <v>0.78</v>
      </c>
      <c r="Y7" s="11">
        <v>0.16</v>
      </c>
      <c r="Z7" s="11">
        <v>0.2</v>
      </c>
      <c r="AA7" s="11">
        <v>0.02</v>
      </c>
      <c r="AB7" s="11">
        <v>0.02</v>
      </c>
      <c r="AC7" s="11">
        <v>0.83</v>
      </c>
      <c r="AD7" s="11">
        <v>0.12</v>
      </c>
      <c r="AE7" s="17">
        <v>211</v>
      </c>
      <c r="AF7" s="17">
        <v>22.3</v>
      </c>
      <c r="AG7" s="18">
        <v>10</v>
      </c>
      <c r="AH7" s="11">
        <v>1.01</v>
      </c>
      <c r="AI7" s="11">
        <v>2.48</v>
      </c>
      <c r="AJ7" s="22">
        <v>1.6</v>
      </c>
      <c r="AK7" s="22">
        <v>0.8</v>
      </c>
      <c r="AL7" s="23">
        <v>16.2</v>
      </c>
      <c r="AM7" s="22">
        <v>2.64</v>
      </c>
      <c r="AN7" s="23">
        <v>3.2</v>
      </c>
      <c r="AO7" s="22">
        <v>0.48</v>
      </c>
      <c r="AP7" s="23">
        <v>10.4</v>
      </c>
      <c r="AQ7" s="22">
        <v>0.23</v>
      </c>
      <c r="AR7" s="23">
        <v>4.8</v>
      </c>
      <c r="AS7" s="23">
        <v>11.4</v>
      </c>
      <c r="AT7" s="23">
        <v>2.69</v>
      </c>
      <c r="AU7" s="23">
        <v>23.5</v>
      </c>
      <c r="AV7" s="23">
        <v>2.36</v>
      </c>
      <c r="AW7" s="21">
        <v>1</v>
      </c>
      <c r="AX7" s="23">
        <v>168.5</v>
      </c>
      <c r="AY7" s="23">
        <v>0.3</v>
      </c>
      <c r="AZ7" s="22">
        <v>0.4</v>
      </c>
      <c r="BA7" s="22">
        <v>1.55</v>
      </c>
      <c r="BB7" s="23">
        <v>-0.5</v>
      </c>
      <c r="BC7" s="22">
        <v>0.22</v>
      </c>
      <c r="BD7" s="22">
        <v>0.43</v>
      </c>
      <c r="BE7" s="21">
        <v>100</v>
      </c>
      <c r="BF7" s="21">
        <v>-1</v>
      </c>
      <c r="BG7" s="23">
        <v>13.6</v>
      </c>
      <c r="BH7" s="22">
        <v>1.54</v>
      </c>
      <c r="BI7" s="21">
        <v>118</v>
      </c>
      <c r="BJ7" s="23">
        <v>0.4</v>
      </c>
      <c r="BK7" s="22">
        <v>0.06</v>
      </c>
      <c r="BL7" s="26">
        <v>-5.0000000000000001E-3</v>
      </c>
      <c r="BM7" s="22">
        <v>0.09</v>
      </c>
      <c r="BN7" s="23">
        <v>0.3</v>
      </c>
      <c r="BO7" s="22">
        <v>0.03</v>
      </c>
      <c r="BP7" s="22">
        <v>4.6100000000000003</v>
      </c>
      <c r="BQ7" s="23">
        <v>99.4</v>
      </c>
      <c r="BR7" s="23">
        <v>-0.5</v>
      </c>
      <c r="BS7" s="23">
        <v>-0.5</v>
      </c>
      <c r="BT7" s="21">
        <v>16</v>
      </c>
      <c r="BU7" s="21">
        <v>65</v>
      </c>
      <c r="BV7" s="25">
        <v>-1</v>
      </c>
      <c r="BW7" s="21">
        <v>18</v>
      </c>
      <c r="BX7" s="21">
        <v>2</v>
      </c>
      <c r="BY7" s="21">
        <v>69</v>
      </c>
      <c r="BZ7" s="22">
        <v>0.82</v>
      </c>
      <c r="CA7" s="23">
        <v>3</v>
      </c>
      <c r="CB7" s="21">
        <v>240</v>
      </c>
      <c r="CC7" s="22"/>
      <c r="CD7" s="21">
        <v>-10</v>
      </c>
      <c r="CE7" s="21"/>
      <c r="CF7" s="21">
        <v>10</v>
      </c>
      <c r="CG7" s="18">
        <v>71</v>
      </c>
      <c r="CH7" s="18">
        <v>23</v>
      </c>
      <c r="CI7" s="18">
        <v>32</v>
      </c>
      <c r="CJ7" s="10" t="s">
        <v>127</v>
      </c>
      <c r="CK7" s="27">
        <v>31463</v>
      </c>
      <c r="CL7" s="10" t="s">
        <v>22</v>
      </c>
      <c r="CM7" s="18">
        <v>4</v>
      </c>
      <c r="CN7" s="18">
        <v>452</v>
      </c>
      <c r="CO7" s="18">
        <v>448</v>
      </c>
      <c r="CP7" s="18"/>
      <c r="CQ7" s="18"/>
      <c r="CR7" s="18">
        <v>1180</v>
      </c>
      <c r="CS7" s="18">
        <v>-45</v>
      </c>
      <c r="CT7" s="18">
        <v>160</v>
      </c>
      <c r="CU7" s="10" t="s">
        <v>23</v>
      </c>
      <c r="CV7" s="18">
        <v>475889</v>
      </c>
      <c r="CW7" s="18">
        <v>5382434</v>
      </c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</row>
    <row r="8" spans="1:112" ht="28.8" x14ac:dyDescent="0.3">
      <c r="A8" s="2" t="s">
        <v>108</v>
      </c>
      <c r="B8" s="3">
        <v>16266</v>
      </c>
      <c r="C8" s="10" t="s">
        <v>100</v>
      </c>
      <c r="D8" s="11">
        <v>170.8</v>
      </c>
      <c r="E8" s="11">
        <v>172</v>
      </c>
      <c r="F8" s="11">
        <f t="shared" si="0"/>
        <v>1.1999999999999886</v>
      </c>
      <c r="G8" s="12">
        <v>0.54</v>
      </c>
      <c r="H8" s="10">
        <v>1</v>
      </c>
      <c r="I8" s="13">
        <v>40339</v>
      </c>
      <c r="J8" s="10" t="s">
        <v>98</v>
      </c>
      <c r="K8" s="16" t="s">
        <v>105</v>
      </c>
      <c r="L8" s="11">
        <v>0.54</v>
      </c>
      <c r="M8" s="10">
        <v>-1E-3</v>
      </c>
      <c r="N8" s="10">
        <v>-5.0000000000000001E-3</v>
      </c>
      <c r="O8" s="10">
        <v>-1E-3</v>
      </c>
      <c r="P8" s="17">
        <v>57.9</v>
      </c>
      <c r="Q8" s="11">
        <v>14.05</v>
      </c>
      <c r="R8" s="11">
        <v>7.03</v>
      </c>
      <c r="S8" s="11">
        <v>6.61</v>
      </c>
      <c r="T8" s="11">
        <v>2.66</v>
      </c>
      <c r="U8" s="11">
        <v>2.46</v>
      </c>
      <c r="V8" s="11">
        <v>1.41</v>
      </c>
      <c r="W8" s="11">
        <v>-0.01</v>
      </c>
      <c r="X8" s="11">
        <v>0.62</v>
      </c>
      <c r="Y8" s="11">
        <v>0.12</v>
      </c>
      <c r="Z8" s="11">
        <v>7.0000000000000007E-2</v>
      </c>
      <c r="AA8" s="11">
        <v>0.02</v>
      </c>
      <c r="AB8" s="11">
        <v>0.02</v>
      </c>
      <c r="AC8" s="11">
        <v>0.96</v>
      </c>
      <c r="AD8" s="11">
        <v>1.21</v>
      </c>
      <c r="AE8" s="17">
        <v>222</v>
      </c>
      <c r="AF8" s="17">
        <v>22.4</v>
      </c>
      <c r="AG8" s="18">
        <v>20</v>
      </c>
      <c r="AH8" s="11">
        <v>2.02</v>
      </c>
      <c r="AI8" s="11">
        <v>1.93</v>
      </c>
      <c r="AJ8" s="22">
        <v>1.1200000000000001</v>
      </c>
      <c r="AK8" s="22">
        <v>0.68</v>
      </c>
      <c r="AL8" s="23">
        <v>16.3</v>
      </c>
      <c r="AM8" s="22">
        <v>2.1800000000000002</v>
      </c>
      <c r="AN8" s="23">
        <v>2.5</v>
      </c>
      <c r="AO8" s="22">
        <v>0.36</v>
      </c>
      <c r="AP8" s="23">
        <v>10.6</v>
      </c>
      <c r="AQ8" s="22">
        <v>0.17</v>
      </c>
      <c r="AR8" s="23">
        <v>4.0999999999999996</v>
      </c>
      <c r="AS8" s="23">
        <v>11</v>
      </c>
      <c r="AT8" s="23">
        <v>2.69</v>
      </c>
      <c r="AU8" s="23">
        <v>39.4</v>
      </c>
      <c r="AV8" s="23">
        <v>2.11</v>
      </c>
      <c r="AW8" s="21">
        <v>2</v>
      </c>
      <c r="AX8" s="23">
        <v>175.5</v>
      </c>
      <c r="AY8" s="23">
        <v>0.3</v>
      </c>
      <c r="AZ8" s="22">
        <v>0.32</v>
      </c>
      <c r="BA8" s="22">
        <v>1.41</v>
      </c>
      <c r="BB8" s="23">
        <v>-0.5</v>
      </c>
      <c r="BC8" s="22">
        <v>0.16</v>
      </c>
      <c r="BD8" s="22">
        <v>0.4</v>
      </c>
      <c r="BE8" s="21">
        <v>121</v>
      </c>
      <c r="BF8" s="21">
        <v>8</v>
      </c>
      <c r="BG8" s="23">
        <v>10</v>
      </c>
      <c r="BH8" s="22">
        <v>1.0900000000000001</v>
      </c>
      <c r="BI8" s="21">
        <v>95</v>
      </c>
      <c r="BJ8" s="23">
        <v>0.8</v>
      </c>
      <c r="BK8" s="22">
        <v>0.1</v>
      </c>
      <c r="BL8" s="26">
        <v>1.4E-2</v>
      </c>
      <c r="BM8" s="22">
        <v>0.21</v>
      </c>
      <c r="BN8" s="23">
        <v>1.1000000000000001</v>
      </c>
      <c r="BO8" s="22">
        <v>0.18</v>
      </c>
      <c r="BP8" s="22">
        <v>5.36</v>
      </c>
      <c r="BQ8" s="23">
        <v>98.3</v>
      </c>
      <c r="BR8" s="23">
        <v>-0.5</v>
      </c>
      <c r="BS8" s="23">
        <v>0.7</v>
      </c>
      <c r="BT8" s="21">
        <v>14</v>
      </c>
      <c r="BU8" s="21">
        <v>104</v>
      </c>
      <c r="BV8" s="25">
        <v>-1</v>
      </c>
      <c r="BW8" s="21">
        <v>22</v>
      </c>
      <c r="BX8" s="21">
        <v>9</v>
      </c>
      <c r="BY8" s="21">
        <v>405</v>
      </c>
      <c r="BZ8" s="22">
        <v>0.96</v>
      </c>
      <c r="CA8" s="23">
        <v>3.5</v>
      </c>
      <c r="CB8" s="21">
        <v>350</v>
      </c>
      <c r="CC8" s="22"/>
      <c r="CD8" s="21">
        <v>-10</v>
      </c>
      <c r="CE8" s="21"/>
      <c r="CF8" s="21">
        <v>10</v>
      </c>
      <c r="CG8" s="18">
        <v>71</v>
      </c>
      <c r="CH8" s="18">
        <v>23</v>
      </c>
      <c r="CI8" s="18">
        <v>32</v>
      </c>
      <c r="CJ8" s="10" t="s">
        <v>127</v>
      </c>
      <c r="CK8" s="27">
        <v>31463</v>
      </c>
      <c r="CL8" s="10" t="s">
        <v>22</v>
      </c>
      <c r="CM8" s="18">
        <v>4</v>
      </c>
      <c r="CN8" s="18">
        <v>452</v>
      </c>
      <c r="CO8" s="18">
        <v>448</v>
      </c>
      <c r="CP8" s="18"/>
      <c r="CQ8" s="18"/>
      <c r="CR8" s="18">
        <v>1180</v>
      </c>
      <c r="CS8" s="18">
        <v>-45</v>
      </c>
      <c r="CT8" s="18">
        <v>160</v>
      </c>
      <c r="CU8" s="10" t="s">
        <v>23</v>
      </c>
      <c r="CV8" s="18">
        <v>475889</v>
      </c>
      <c r="CW8" s="18">
        <v>5382434</v>
      </c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</row>
    <row r="9" spans="1:112" x14ac:dyDescent="0.3">
      <c r="A9" s="2" t="s">
        <v>109</v>
      </c>
      <c r="B9" s="3">
        <v>16266</v>
      </c>
      <c r="C9" s="10" t="s">
        <v>100</v>
      </c>
      <c r="D9" s="11">
        <v>175.1</v>
      </c>
      <c r="E9" s="11">
        <v>178.3</v>
      </c>
      <c r="F9" s="11">
        <f t="shared" si="0"/>
        <v>3.2000000000000171</v>
      </c>
      <c r="G9" s="12">
        <v>1.1499999999999999</v>
      </c>
      <c r="H9" s="10">
        <v>1</v>
      </c>
      <c r="I9" s="13">
        <v>40339</v>
      </c>
      <c r="J9" s="10" t="s">
        <v>98</v>
      </c>
      <c r="K9" s="16" t="s">
        <v>110</v>
      </c>
      <c r="L9" s="11">
        <v>1.1499999999999999</v>
      </c>
      <c r="M9" s="10">
        <v>2.4E-2</v>
      </c>
      <c r="N9" s="10">
        <v>-5.0000000000000001E-3</v>
      </c>
      <c r="O9" s="10">
        <v>1E-3</v>
      </c>
      <c r="P9" s="17">
        <v>54.6</v>
      </c>
      <c r="Q9" s="11">
        <v>11.2</v>
      </c>
      <c r="R9" s="11">
        <v>15.8</v>
      </c>
      <c r="S9" s="11">
        <v>3.37</v>
      </c>
      <c r="T9" s="11">
        <v>3</v>
      </c>
      <c r="U9" s="11">
        <v>1.61</v>
      </c>
      <c r="V9" s="11">
        <v>0.95</v>
      </c>
      <c r="W9" s="11">
        <v>-0.01</v>
      </c>
      <c r="X9" s="11">
        <v>0.49</v>
      </c>
      <c r="Y9" s="11">
        <v>0.25</v>
      </c>
      <c r="Z9" s="11">
        <v>0.13</v>
      </c>
      <c r="AA9" s="11">
        <v>0.01</v>
      </c>
      <c r="AB9" s="11">
        <v>0.02</v>
      </c>
      <c r="AC9" s="11">
        <v>1.05</v>
      </c>
      <c r="AD9" s="11">
        <v>4.0599999999999996</v>
      </c>
      <c r="AE9" s="17">
        <v>182</v>
      </c>
      <c r="AF9" s="17">
        <v>22.8</v>
      </c>
      <c r="AG9" s="18">
        <v>40</v>
      </c>
      <c r="AH9" s="11">
        <v>1.1499999999999999</v>
      </c>
      <c r="AI9" s="11">
        <v>2.37</v>
      </c>
      <c r="AJ9" s="22">
        <v>1.36</v>
      </c>
      <c r="AK9" s="22">
        <v>0.86</v>
      </c>
      <c r="AL9" s="23">
        <v>15.6</v>
      </c>
      <c r="AM9" s="22">
        <v>2.31</v>
      </c>
      <c r="AN9" s="23">
        <v>2.7</v>
      </c>
      <c r="AO9" s="22">
        <v>0.42</v>
      </c>
      <c r="AP9" s="23">
        <v>11</v>
      </c>
      <c r="AQ9" s="22">
        <v>0.18</v>
      </c>
      <c r="AR9" s="23">
        <v>3.9</v>
      </c>
      <c r="AS9" s="23">
        <v>11.5</v>
      </c>
      <c r="AT9" s="23">
        <v>2.76</v>
      </c>
      <c r="AU9" s="23">
        <v>24.2</v>
      </c>
      <c r="AV9" s="23">
        <v>2.37</v>
      </c>
      <c r="AW9" s="21">
        <v>5</v>
      </c>
      <c r="AX9" s="23">
        <v>110</v>
      </c>
      <c r="AY9" s="23">
        <v>0.3</v>
      </c>
      <c r="AZ9" s="22">
        <v>0.37</v>
      </c>
      <c r="BA9" s="22">
        <v>1.44</v>
      </c>
      <c r="BB9" s="23">
        <v>-0.5</v>
      </c>
      <c r="BC9" s="22">
        <v>0.2</v>
      </c>
      <c r="BD9" s="22">
        <v>0.4</v>
      </c>
      <c r="BE9" s="21">
        <v>81</v>
      </c>
      <c r="BF9" s="21">
        <v>1</v>
      </c>
      <c r="BG9" s="23">
        <v>12</v>
      </c>
      <c r="BH9" s="22">
        <v>1.33</v>
      </c>
      <c r="BI9" s="21">
        <v>96</v>
      </c>
      <c r="BJ9" s="23">
        <v>2.9</v>
      </c>
      <c r="BK9" s="22">
        <v>0.5</v>
      </c>
      <c r="BL9" s="26">
        <v>4.9000000000000002E-2</v>
      </c>
      <c r="BM9" s="22">
        <v>0.33</v>
      </c>
      <c r="BN9" s="23">
        <v>4.8</v>
      </c>
      <c r="BO9" s="22">
        <v>1.47</v>
      </c>
      <c r="BP9" s="22">
        <v>6.47</v>
      </c>
      <c r="BQ9" s="23">
        <v>97.9</v>
      </c>
      <c r="BR9" s="23">
        <v>1.3</v>
      </c>
      <c r="BS9" s="23">
        <v>6.6</v>
      </c>
      <c r="BT9" s="21">
        <v>38</v>
      </c>
      <c r="BU9" s="21">
        <v>391</v>
      </c>
      <c r="BV9" s="25">
        <v>-1</v>
      </c>
      <c r="BW9" s="21">
        <v>48</v>
      </c>
      <c r="BX9" s="21">
        <v>6</v>
      </c>
      <c r="BY9" s="21">
        <v>2000</v>
      </c>
      <c r="BZ9" s="22">
        <v>0.74</v>
      </c>
      <c r="CA9" s="23">
        <v>2.7</v>
      </c>
      <c r="CB9" s="21">
        <v>210</v>
      </c>
      <c r="CC9" s="22"/>
      <c r="CD9" s="21">
        <v>-10</v>
      </c>
      <c r="CE9" s="21"/>
      <c r="CF9" s="21">
        <v>10</v>
      </c>
      <c r="CG9" s="18">
        <v>71</v>
      </c>
      <c r="CH9" s="18">
        <v>23</v>
      </c>
      <c r="CI9" s="18">
        <v>32</v>
      </c>
      <c r="CJ9" s="10" t="s">
        <v>127</v>
      </c>
      <c r="CK9" s="27">
        <v>31463</v>
      </c>
      <c r="CL9" s="10" t="s">
        <v>22</v>
      </c>
      <c r="CM9" s="18">
        <v>4</v>
      </c>
      <c r="CN9" s="18">
        <v>452</v>
      </c>
      <c r="CO9" s="18">
        <v>448</v>
      </c>
      <c r="CP9" s="18"/>
      <c r="CQ9" s="18"/>
      <c r="CR9" s="18">
        <v>1180</v>
      </c>
      <c r="CS9" s="18">
        <v>-45</v>
      </c>
      <c r="CT9" s="18">
        <v>160</v>
      </c>
      <c r="CU9" s="10" t="s">
        <v>23</v>
      </c>
      <c r="CV9" s="18">
        <v>475889</v>
      </c>
      <c r="CW9" s="18">
        <v>5382434</v>
      </c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</row>
    <row r="10" spans="1:112" x14ac:dyDescent="0.3">
      <c r="A10" s="2" t="s">
        <v>111</v>
      </c>
      <c r="B10" s="3">
        <v>16266</v>
      </c>
      <c r="C10" s="10" t="s">
        <v>100</v>
      </c>
      <c r="D10" s="11">
        <v>192</v>
      </c>
      <c r="E10" s="11">
        <v>194</v>
      </c>
      <c r="F10" s="11">
        <f t="shared" si="0"/>
        <v>2</v>
      </c>
      <c r="G10" s="12">
        <v>0.55000000000000004</v>
      </c>
      <c r="H10" s="10">
        <v>1</v>
      </c>
      <c r="I10" s="13">
        <v>40339</v>
      </c>
      <c r="J10" s="10" t="s">
        <v>98</v>
      </c>
      <c r="K10" s="16" t="s">
        <v>112</v>
      </c>
      <c r="L10" s="11">
        <v>0.56000000000000005</v>
      </c>
      <c r="M10" s="10">
        <v>5.0000000000000001E-3</v>
      </c>
      <c r="N10" s="10">
        <v>-5.0000000000000001E-3</v>
      </c>
      <c r="O10" s="10">
        <v>1E-3</v>
      </c>
      <c r="P10" s="17">
        <v>58.6</v>
      </c>
      <c r="Q10" s="11">
        <v>16.2</v>
      </c>
      <c r="R10" s="11">
        <v>5.94</v>
      </c>
      <c r="S10" s="11">
        <v>5.94</v>
      </c>
      <c r="T10" s="11">
        <v>3.1</v>
      </c>
      <c r="U10" s="11">
        <v>3.43</v>
      </c>
      <c r="V10" s="11">
        <v>0.92</v>
      </c>
      <c r="W10" s="11">
        <v>0.01</v>
      </c>
      <c r="X10" s="11">
        <v>0.69</v>
      </c>
      <c r="Y10" s="11">
        <v>0.09</v>
      </c>
      <c r="Z10" s="11">
        <v>0.15</v>
      </c>
      <c r="AA10" s="11">
        <v>0.02</v>
      </c>
      <c r="AB10" s="11">
        <v>0.02</v>
      </c>
      <c r="AC10" s="11">
        <v>0.92</v>
      </c>
      <c r="AD10" s="11">
        <v>0.05</v>
      </c>
      <c r="AE10" s="17">
        <v>187</v>
      </c>
      <c r="AF10" s="17">
        <v>19.3</v>
      </c>
      <c r="AG10" s="18">
        <v>60</v>
      </c>
      <c r="AH10" s="11">
        <v>1.73</v>
      </c>
      <c r="AI10" s="11">
        <v>2.2000000000000002</v>
      </c>
      <c r="AJ10" s="22">
        <v>1.41</v>
      </c>
      <c r="AK10" s="22">
        <v>0.7</v>
      </c>
      <c r="AL10" s="23">
        <v>17.3</v>
      </c>
      <c r="AM10" s="22">
        <v>2.31</v>
      </c>
      <c r="AN10" s="23">
        <v>2.4</v>
      </c>
      <c r="AO10" s="22">
        <v>0.44</v>
      </c>
      <c r="AP10" s="23">
        <v>9.3000000000000007</v>
      </c>
      <c r="AQ10" s="22">
        <v>0.18</v>
      </c>
      <c r="AR10" s="23">
        <v>4</v>
      </c>
      <c r="AS10" s="23">
        <v>9.4</v>
      </c>
      <c r="AT10" s="23">
        <v>2.3199999999999998</v>
      </c>
      <c r="AU10" s="23">
        <v>31</v>
      </c>
      <c r="AV10" s="23">
        <v>1.95</v>
      </c>
      <c r="AW10" s="21">
        <v>1</v>
      </c>
      <c r="AX10" s="23">
        <v>214</v>
      </c>
      <c r="AY10" s="23">
        <v>0.3</v>
      </c>
      <c r="AZ10" s="22">
        <v>0.35</v>
      </c>
      <c r="BA10" s="22">
        <v>1.32</v>
      </c>
      <c r="BB10" s="23">
        <v>-0.5</v>
      </c>
      <c r="BC10" s="22">
        <v>0.19</v>
      </c>
      <c r="BD10" s="22">
        <v>0.33</v>
      </c>
      <c r="BE10" s="21">
        <v>188</v>
      </c>
      <c r="BF10" s="21">
        <v>-1</v>
      </c>
      <c r="BG10" s="23">
        <v>12.2</v>
      </c>
      <c r="BH10" s="22">
        <v>1.28</v>
      </c>
      <c r="BI10" s="21">
        <v>85</v>
      </c>
      <c r="BJ10" s="23">
        <v>0.4</v>
      </c>
      <c r="BK10" s="22">
        <v>0.02</v>
      </c>
      <c r="BL10" s="26">
        <v>8.0000000000000002E-3</v>
      </c>
      <c r="BM10" s="22">
        <v>0.31</v>
      </c>
      <c r="BN10" s="23">
        <v>-0.2</v>
      </c>
      <c r="BO10" s="22">
        <v>0.02</v>
      </c>
      <c r="BP10" s="22">
        <v>5.6</v>
      </c>
      <c r="BQ10" s="23">
        <v>100.5</v>
      </c>
      <c r="BR10" s="23">
        <v>-0.5</v>
      </c>
      <c r="BS10" s="23">
        <v>-0.5</v>
      </c>
      <c r="BT10" s="21">
        <v>23</v>
      </c>
      <c r="BU10" s="21">
        <v>123</v>
      </c>
      <c r="BV10" s="25">
        <v>-1</v>
      </c>
      <c r="BW10" s="21">
        <v>52</v>
      </c>
      <c r="BX10" s="21">
        <v>-2</v>
      </c>
      <c r="BY10" s="21">
        <v>85</v>
      </c>
      <c r="BZ10" s="22">
        <v>0.86</v>
      </c>
      <c r="CA10" s="23">
        <v>3.1</v>
      </c>
      <c r="CB10" s="21">
        <v>180</v>
      </c>
      <c r="CC10" s="22"/>
      <c r="CD10" s="21">
        <v>-10</v>
      </c>
      <c r="CE10" s="21"/>
      <c r="CF10" s="21">
        <v>20</v>
      </c>
      <c r="CG10" s="18">
        <v>71</v>
      </c>
      <c r="CH10" s="18">
        <v>23</v>
      </c>
      <c r="CI10" s="18">
        <v>32</v>
      </c>
      <c r="CJ10" s="10" t="s">
        <v>127</v>
      </c>
      <c r="CK10" s="27">
        <v>31463</v>
      </c>
      <c r="CL10" s="10" t="s">
        <v>22</v>
      </c>
      <c r="CM10" s="18">
        <v>4</v>
      </c>
      <c r="CN10" s="18">
        <v>452</v>
      </c>
      <c r="CO10" s="18">
        <v>448</v>
      </c>
      <c r="CP10" s="18"/>
      <c r="CQ10" s="18"/>
      <c r="CR10" s="18">
        <v>1180</v>
      </c>
      <c r="CS10" s="18">
        <v>-45</v>
      </c>
      <c r="CT10" s="18">
        <v>160</v>
      </c>
      <c r="CU10" s="10" t="s">
        <v>23</v>
      </c>
      <c r="CV10" s="18">
        <v>475889</v>
      </c>
      <c r="CW10" s="18">
        <v>5382434</v>
      </c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</row>
    <row r="11" spans="1:112" x14ac:dyDescent="0.3">
      <c r="A11" s="2" t="s">
        <v>113</v>
      </c>
      <c r="B11" s="3">
        <v>16266</v>
      </c>
      <c r="C11" s="10" t="s">
        <v>100</v>
      </c>
      <c r="D11" s="11">
        <v>215.5</v>
      </c>
      <c r="E11" s="11">
        <v>217.9</v>
      </c>
      <c r="F11" s="11">
        <f t="shared" si="0"/>
        <v>2.4000000000000057</v>
      </c>
      <c r="G11" s="12">
        <v>0.9</v>
      </c>
      <c r="H11" s="10">
        <v>1</v>
      </c>
      <c r="I11" s="13">
        <v>40339</v>
      </c>
      <c r="J11" s="10" t="s">
        <v>98</v>
      </c>
      <c r="K11" s="16" t="s">
        <v>110</v>
      </c>
      <c r="L11" s="11">
        <v>0.9</v>
      </c>
      <c r="M11" s="10">
        <v>5.0000000000000001E-3</v>
      </c>
      <c r="N11" s="10">
        <v>-5.0000000000000001E-3</v>
      </c>
      <c r="O11" s="10">
        <v>1E-3</v>
      </c>
      <c r="P11" s="17">
        <v>58.2</v>
      </c>
      <c r="Q11" s="11">
        <v>14.1</v>
      </c>
      <c r="R11" s="11">
        <v>11.05</v>
      </c>
      <c r="S11" s="11">
        <v>4.46</v>
      </c>
      <c r="T11" s="11">
        <v>2.11</v>
      </c>
      <c r="U11" s="11">
        <v>2.82</v>
      </c>
      <c r="V11" s="11">
        <v>1.1599999999999999</v>
      </c>
      <c r="W11" s="11">
        <v>0.01</v>
      </c>
      <c r="X11" s="11">
        <v>0.57999999999999996</v>
      </c>
      <c r="Y11" s="11">
        <v>0.1</v>
      </c>
      <c r="Z11" s="11">
        <v>0.14000000000000001</v>
      </c>
      <c r="AA11" s="11">
        <v>0.02</v>
      </c>
      <c r="AB11" s="11">
        <v>0.02</v>
      </c>
      <c r="AC11" s="11">
        <v>0.57999999999999996</v>
      </c>
      <c r="AD11" s="11">
        <v>2.5</v>
      </c>
      <c r="AE11" s="17">
        <v>221</v>
      </c>
      <c r="AF11" s="17">
        <v>21</v>
      </c>
      <c r="AG11" s="18">
        <v>40</v>
      </c>
      <c r="AH11" s="11">
        <v>1.69</v>
      </c>
      <c r="AI11" s="11">
        <v>2.16</v>
      </c>
      <c r="AJ11" s="22">
        <v>1.41</v>
      </c>
      <c r="AK11" s="22">
        <v>0.65</v>
      </c>
      <c r="AL11" s="23">
        <v>17.399999999999999</v>
      </c>
      <c r="AM11" s="22">
        <v>2.35</v>
      </c>
      <c r="AN11" s="23">
        <v>3.3</v>
      </c>
      <c r="AO11" s="22">
        <v>0.42</v>
      </c>
      <c r="AP11" s="23">
        <v>9.9</v>
      </c>
      <c r="AQ11" s="22">
        <v>0.19</v>
      </c>
      <c r="AR11" s="23">
        <v>4.5</v>
      </c>
      <c r="AS11" s="23">
        <v>10</v>
      </c>
      <c r="AT11" s="23">
        <v>2.4700000000000002</v>
      </c>
      <c r="AU11" s="23">
        <v>35.4</v>
      </c>
      <c r="AV11" s="23">
        <v>1.95</v>
      </c>
      <c r="AW11" s="21">
        <v>5</v>
      </c>
      <c r="AX11" s="23">
        <v>159</v>
      </c>
      <c r="AY11" s="23">
        <v>0.3</v>
      </c>
      <c r="AZ11" s="22">
        <v>0.32</v>
      </c>
      <c r="BA11" s="22">
        <v>1.79</v>
      </c>
      <c r="BB11" s="23">
        <v>-0.5</v>
      </c>
      <c r="BC11" s="22">
        <v>0.16</v>
      </c>
      <c r="BD11" s="22">
        <v>0.47</v>
      </c>
      <c r="BE11" s="21">
        <v>92</v>
      </c>
      <c r="BF11" s="21">
        <v>1</v>
      </c>
      <c r="BG11" s="23">
        <v>12.1</v>
      </c>
      <c r="BH11" s="22">
        <v>1.41</v>
      </c>
      <c r="BI11" s="21">
        <v>116</v>
      </c>
      <c r="BJ11" s="23">
        <v>0.5</v>
      </c>
      <c r="BK11" s="22">
        <v>0.38</v>
      </c>
      <c r="BL11" s="26">
        <v>1.0999999999999999E-2</v>
      </c>
      <c r="BM11" s="22">
        <v>0.36</v>
      </c>
      <c r="BN11" s="23">
        <v>3.5</v>
      </c>
      <c r="BO11" s="22">
        <v>0.53</v>
      </c>
      <c r="BP11" s="22">
        <v>1.5</v>
      </c>
      <c r="BQ11" s="23">
        <v>96.3</v>
      </c>
      <c r="BR11" s="23">
        <v>0.9</v>
      </c>
      <c r="BS11" s="23">
        <v>3.1</v>
      </c>
      <c r="BT11" s="21">
        <v>39</v>
      </c>
      <c r="BU11" s="21">
        <v>467</v>
      </c>
      <c r="BV11" s="25">
        <v>-1</v>
      </c>
      <c r="BW11" s="21">
        <v>43</v>
      </c>
      <c r="BX11" s="21">
        <v>9</v>
      </c>
      <c r="BY11" s="21">
        <v>1350</v>
      </c>
      <c r="BZ11" s="22">
        <v>0.57999999999999996</v>
      </c>
      <c r="CA11" s="23">
        <v>2.1</v>
      </c>
      <c r="CB11" s="21">
        <v>220</v>
      </c>
      <c r="CC11" s="22"/>
      <c r="CD11" s="21">
        <v>-10</v>
      </c>
      <c r="CE11" s="21"/>
      <c r="CF11" s="21">
        <v>-10</v>
      </c>
      <c r="CG11" s="18">
        <v>71</v>
      </c>
      <c r="CH11" s="18">
        <v>23</v>
      </c>
      <c r="CI11" s="18">
        <v>32</v>
      </c>
      <c r="CJ11" s="10" t="s">
        <v>127</v>
      </c>
      <c r="CK11" s="27">
        <v>31463</v>
      </c>
      <c r="CL11" s="10" t="s">
        <v>22</v>
      </c>
      <c r="CM11" s="18">
        <v>4</v>
      </c>
      <c r="CN11" s="18">
        <v>452</v>
      </c>
      <c r="CO11" s="18">
        <v>448</v>
      </c>
      <c r="CP11" s="18"/>
      <c r="CQ11" s="18"/>
      <c r="CR11" s="18">
        <v>1180</v>
      </c>
      <c r="CS11" s="18">
        <v>-45</v>
      </c>
      <c r="CT11" s="18">
        <v>160</v>
      </c>
      <c r="CU11" s="10" t="s">
        <v>23</v>
      </c>
      <c r="CV11" s="18">
        <v>475889</v>
      </c>
      <c r="CW11" s="18">
        <v>5382434</v>
      </c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</row>
    <row r="12" spans="1:112" ht="28.8" x14ac:dyDescent="0.3">
      <c r="A12" s="2" t="s">
        <v>114</v>
      </c>
      <c r="B12" s="3">
        <v>16266</v>
      </c>
      <c r="C12" s="10" t="s">
        <v>100</v>
      </c>
      <c r="D12" s="11">
        <v>239.5</v>
      </c>
      <c r="E12" s="11">
        <v>245.3</v>
      </c>
      <c r="F12" s="11">
        <f t="shared" si="0"/>
        <v>5.8000000000000114</v>
      </c>
      <c r="G12" s="12">
        <v>1.31</v>
      </c>
      <c r="H12" s="10">
        <v>1</v>
      </c>
      <c r="I12" s="13">
        <v>40339</v>
      </c>
      <c r="J12" s="10" t="s">
        <v>98</v>
      </c>
      <c r="K12" s="16" t="s">
        <v>115</v>
      </c>
      <c r="L12" s="11">
        <v>1.31</v>
      </c>
      <c r="M12" s="10">
        <v>2E-3</v>
      </c>
      <c r="N12" s="10">
        <v>-5.0000000000000001E-3</v>
      </c>
      <c r="O12" s="10">
        <v>-1E-3</v>
      </c>
      <c r="P12" s="17">
        <v>53.7</v>
      </c>
      <c r="Q12" s="11">
        <v>14.25</v>
      </c>
      <c r="R12" s="11">
        <v>6.55</v>
      </c>
      <c r="S12" s="11">
        <v>8.9499999999999993</v>
      </c>
      <c r="T12" s="11">
        <v>3.12</v>
      </c>
      <c r="U12" s="11">
        <v>3.51</v>
      </c>
      <c r="V12" s="11">
        <v>0.89</v>
      </c>
      <c r="W12" s="11">
        <v>0.01</v>
      </c>
      <c r="X12" s="11">
        <v>0.5</v>
      </c>
      <c r="Y12" s="11">
        <v>0.08</v>
      </c>
      <c r="Z12" s="11">
        <v>0.05</v>
      </c>
      <c r="AA12" s="11">
        <v>0.02</v>
      </c>
      <c r="AB12" s="11">
        <v>0.01</v>
      </c>
      <c r="AC12" s="11">
        <v>1.83</v>
      </c>
      <c r="AD12" s="11">
        <v>0.08</v>
      </c>
      <c r="AE12" s="17">
        <v>114</v>
      </c>
      <c r="AF12" s="17">
        <v>18</v>
      </c>
      <c r="AG12" s="18">
        <v>50</v>
      </c>
      <c r="AH12" s="11">
        <v>0.8</v>
      </c>
      <c r="AI12" s="11">
        <v>1.63</v>
      </c>
      <c r="AJ12" s="22">
        <v>0.97</v>
      </c>
      <c r="AK12" s="22">
        <v>0.69</v>
      </c>
      <c r="AL12" s="23">
        <v>15.6</v>
      </c>
      <c r="AM12" s="22">
        <v>1.94</v>
      </c>
      <c r="AN12" s="23">
        <v>1.7</v>
      </c>
      <c r="AO12" s="22">
        <v>0.31</v>
      </c>
      <c r="AP12" s="23">
        <v>8.6999999999999993</v>
      </c>
      <c r="AQ12" s="22">
        <v>0.13</v>
      </c>
      <c r="AR12" s="23">
        <v>3.1</v>
      </c>
      <c r="AS12" s="23">
        <v>9.1</v>
      </c>
      <c r="AT12" s="23">
        <v>2.2200000000000002</v>
      </c>
      <c r="AU12" s="23">
        <v>29.9</v>
      </c>
      <c r="AV12" s="23">
        <v>1.81</v>
      </c>
      <c r="AW12" s="21">
        <v>1</v>
      </c>
      <c r="AX12" s="23">
        <v>175.5</v>
      </c>
      <c r="AY12" s="23">
        <v>0.2</v>
      </c>
      <c r="AZ12" s="22">
        <v>0.28000000000000003</v>
      </c>
      <c r="BA12" s="22">
        <v>0.98</v>
      </c>
      <c r="BB12" s="23">
        <v>-0.5</v>
      </c>
      <c r="BC12" s="22">
        <v>0.14000000000000001</v>
      </c>
      <c r="BD12" s="22">
        <v>0.25</v>
      </c>
      <c r="BE12" s="21">
        <v>114</v>
      </c>
      <c r="BF12" s="21">
        <v>-1</v>
      </c>
      <c r="BG12" s="23">
        <v>8.9</v>
      </c>
      <c r="BH12" s="22">
        <v>0.92</v>
      </c>
      <c r="BI12" s="21">
        <v>63</v>
      </c>
      <c r="BJ12" s="23">
        <v>0.5</v>
      </c>
      <c r="BK12" s="22">
        <v>0.04</v>
      </c>
      <c r="BL12" s="26">
        <v>-5.0000000000000001E-3</v>
      </c>
      <c r="BM12" s="22">
        <v>0.14000000000000001</v>
      </c>
      <c r="BN12" s="23">
        <v>0.2</v>
      </c>
      <c r="BO12" s="22">
        <v>-0.01</v>
      </c>
      <c r="BP12" s="22">
        <v>8.51</v>
      </c>
      <c r="BQ12" s="23">
        <v>100</v>
      </c>
      <c r="BR12" s="23">
        <v>-0.5</v>
      </c>
      <c r="BS12" s="23">
        <v>-0.5</v>
      </c>
      <c r="BT12" s="21">
        <v>20</v>
      </c>
      <c r="BU12" s="21">
        <v>60</v>
      </c>
      <c r="BV12" s="25">
        <v>-1</v>
      </c>
      <c r="BW12" s="21">
        <v>58</v>
      </c>
      <c r="BX12" s="21">
        <v>-2</v>
      </c>
      <c r="BY12" s="21">
        <v>67</v>
      </c>
      <c r="BZ12" s="22">
        <v>1.78</v>
      </c>
      <c r="CA12" s="23">
        <v>6.5</v>
      </c>
      <c r="CB12" s="21">
        <v>260</v>
      </c>
      <c r="CC12" s="22"/>
      <c r="CD12" s="21">
        <v>-10</v>
      </c>
      <c r="CE12" s="21"/>
      <c r="CF12" s="21">
        <v>20</v>
      </c>
      <c r="CG12" s="18">
        <v>71</v>
      </c>
      <c r="CH12" s="18">
        <v>23</v>
      </c>
      <c r="CI12" s="18">
        <v>32</v>
      </c>
      <c r="CJ12" s="10" t="s">
        <v>127</v>
      </c>
      <c r="CK12" s="27">
        <v>31463</v>
      </c>
      <c r="CL12" s="10" t="s">
        <v>22</v>
      </c>
      <c r="CM12" s="18">
        <v>4</v>
      </c>
      <c r="CN12" s="18">
        <v>452</v>
      </c>
      <c r="CO12" s="18">
        <v>448</v>
      </c>
      <c r="CP12" s="18"/>
      <c r="CQ12" s="18"/>
      <c r="CR12" s="18">
        <v>1180</v>
      </c>
      <c r="CS12" s="18">
        <v>-45</v>
      </c>
      <c r="CT12" s="18">
        <v>160</v>
      </c>
      <c r="CU12" s="10" t="s">
        <v>23</v>
      </c>
      <c r="CV12" s="18">
        <v>475889</v>
      </c>
      <c r="CW12" s="18">
        <v>5382434</v>
      </c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</row>
    <row r="13" spans="1:112" x14ac:dyDescent="0.3">
      <c r="A13" s="2" t="s">
        <v>116</v>
      </c>
      <c r="B13" s="3">
        <v>16266</v>
      </c>
      <c r="C13" s="10" t="s">
        <v>100</v>
      </c>
      <c r="D13" s="11">
        <v>255</v>
      </c>
      <c r="E13" s="11">
        <v>260.8</v>
      </c>
      <c r="F13" s="11">
        <f t="shared" si="0"/>
        <v>5.8000000000000114</v>
      </c>
      <c r="G13" s="12">
        <v>1.89</v>
      </c>
      <c r="H13" s="10">
        <v>1</v>
      </c>
      <c r="I13" s="13">
        <v>40339</v>
      </c>
      <c r="J13" s="10" t="s">
        <v>98</v>
      </c>
      <c r="K13" s="16" t="s">
        <v>117</v>
      </c>
      <c r="L13" s="11">
        <v>1.89</v>
      </c>
      <c r="M13" s="10">
        <v>-1E-3</v>
      </c>
      <c r="N13" s="10">
        <v>-5.0000000000000001E-3</v>
      </c>
      <c r="O13" s="10">
        <v>1E-3</v>
      </c>
      <c r="P13" s="17">
        <v>50</v>
      </c>
      <c r="Q13" s="11">
        <v>13.45</v>
      </c>
      <c r="R13" s="11">
        <v>14</v>
      </c>
      <c r="S13" s="11">
        <v>7.84</v>
      </c>
      <c r="T13" s="11">
        <v>4.8899999999999997</v>
      </c>
      <c r="U13" s="11">
        <v>3.07</v>
      </c>
      <c r="V13" s="11">
        <v>0.08</v>
      </c>
      <c r="W13" s="11">
        <v>0.01</v>
      </c>
      <c r="X13" s="11">
        <v>1.41</v>
      </c>
      <c r="Y13" s="11">
        <v>0.2</v>
      </c>
      <c r="Z13" s="11">
        <v>0.13</v>
      </c>
      <c r="AA13" s="11">
        <v>0.03</v>
      </c>
      <c r="AB13" s="11">
        <v>-0.01</v>
      </c>
      <c r="AC13" s="11">
        <v>0.81</v>
      </c>
      <c r="AD13" s="11">
        <v>0.08</v>
      </c>
      <c r="AE13" s="17">
        <v>34.200000000000003</v>
      </c>
      <c r="AF13" s="17">
        <v>23.6</v>
      </c>
      <c r="AG13" s="18">
        <v>100</v>
      </c>
      <c r="AH13" s="11">
        <v>0.37</v>
      </c>
      <c r="AI13" s="11">
        <v>4.87</v>
      </c>
      <c r="AJ13" s="22">
        <v>3.17</v>
      </c>
      <c r="AK13" s="22">
        <v>1.24</v>
      </c>
      <c r="AL13" s="23">
        <v>19.3</v>
      </c>
      <c r="AM13" s="22">
        <v>4.34</v>
      </c>
      <c r="AN13" s="23">
        <v>3</v>
      </c>
      <c r="AO13" s="22">
        <v>0.99</v>
      </c>
      <c r="AP13" s="23">
        <v>10.1</v>
      </c>
      <c r="AQ13" s="22">
        <v>0.48</v>
      </c>
      <c r="AR13" s="23">
        <v>4</v>
      </c>
      <c r="AS13" s="23">
        <v>14.6</v>
      </c>
      <c r="AT13" s="23">
        <v>3.2</v>
      </c>
      <c r="AU13" s="23">
        <v>2.1</v>
      </c>
      <c r="AV13" s="23">
        <v>3.73</v>
      </c>
      <c r="AW13" s="21">
        <v>1</v>
      </c>
      <c r="AX13" s="23">
        <v>243</v>
      </c>
      <c r="AY13" s="23">
        <v>0.3</v>
      </c>
      <c r="AZ13" s="22">
        <v>0.74</v>
      </c>
      <c r="BA13" s="22">
        <v>1.1599999999999999</v>
      </c>
      <c r="BB13" s="23">
        <v>-0.5</v>
      </c>
      <c r="BC13" s="22">
        <v>0.47</v>
      </c>
      <c r="BD13" s="22">
        <v>0.27</v>
      </c>
      <c r="BE13" s="21">
        <v>312</v>
      </c>
      <c r="BF13" s="21">
        <v>1</v>
      </c>
      <c r="BG13" s="23">
        <v>27.4</v>
      </c>
      <c r="BH13" s="22">
        <v>3.15</v>
      </c>
      <c r="BI13" s="21">
        <v>103</v>
      </c>
      <c r="BJ13" s="23">
        <v>2.8</v>
      </c>
      <c r="BK13" s="22">
        <v>0.02</v>
      </c>
      <c r="BL13" s="26">
        <v>-5.0000000000000001E-3</v>
      </c>
      <c r="BM13" s="22">
        <v>0.21</v>
      </c>
      <c r="BN13" s="23">
        <v>0.4</v>
      </c>
      <c r="BO13" s="22">
        <v>-0.01</v>
      </c>
      <c r="BP13" s="22">
        <v>4.34</v>
      </c>
      <c r="BQ13" s="23">
        <v>99.5</v>
      </c>
      <c r="BR13" s="23">
        <v>-0.5</v>
      </c>
      <c r="BS13" s="23">
        <v>-0.5</v>
      </c>
      <c r="BT13" s="21">
        <v>37</v>
      </c>
      <c r="BU13" s="21">
        <v>89</v>
      </c>
      <c r="BV13" s="25">
        <v>-1</v>
      </c>
      <c r="BW13" s="21">
        <v>49</v>
      </c>
      <c r="BX13" s="21">
        <v>4</v>
      </c>
      <c r="BY13" s="21">
        <v>146</v>
      </c>
      <c r="BZ13" s="22">
        <v>0.8</v>
      </c>
      <c r="CA13" s="23">
        <v>2.9</v>
      </c>
      <c r="CB13" s="21">
        <v>260</v>
      </c>
      <c r="CC13" s="22"/>
      <c r="CD13" s="21">
        <v>-10</v>
      </c>
      <c r="CE13" s="21"/>
      <c r="CF13" s="21">
        <v>10</v>
      </c>
      <c r="CG13" s="18">
        <v>71</v>
      </c>
      <c r="CH13" s="18">
        <v>23</v>
      </c>
      <c r="CI13" s="18">
        <v>32</v>
      </c>
      <c r="CJ13" s="10" t="s">
        <v>127</v>
      </c>
      <c r="CK13" s="27">
        <v>31463</v>
      </c>
      <c r="CL13" s="10" t="s">
        <v>22</v>
      </c>
      <c r="CM13" s="18">
        <v>4</v>
      </c>
      <c r="CN13" s="18">
        <v>452</v>
      </c>
      <c r="CO13" s="18">
        <v>448</v>
      </c>
      <c r="CP13" s="18"/>
      <c r="CQ13" s="18"/>
      <c r="CR13" s="18">
        <v>1180</v>
      </c>
      <c r="CS13" s="18">
        <v>-45</v>
      </c>
      <c r="CT13" s="18">
        <v>160</v>
      </c>
      <c r="CU13" s="10" t="s">
        <v>23</v>
      </c>
      <c r="CV13" s="18">
        <v>475889</v>
      </c>
      <c r="CW13" s="18">
        <v>5382434</v>
      </c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ht="28.8" x14ac:dyDescent="0.3">
      <c r="A14" s="2" t="s">
        <v>118</v>
      </c>
      <c r="B14" s="3">
        <v>16266</v>
      </c>
      <c r="C14" s="10" t="s">
        <v>100</v>
      </c>
      <c r="D14" s="11">
        <v>278.2</v>
      </c>
      <c r="E14" s="11">
        <v>281.10000000000002</v>
      </c>
      <c r="F14" s="11">
        <f t="shared" si="0"/>
        <v>2.9000000000000341</v>
      </c>
      <c r="G14" s="12">
        <v>1.03</v>
      </c>
      <c r="H14" s="10">
        <v>1</v>
      </c>
      <c r="I14" s="13">
        <v>40339</v>
      </c>
      <c r="J14" s="10" t="s">
        <v>98</v>
      </c>
      <c r="K14" s="16" t="s">
        <v>119</v>
      </c>
      <c r="L14" s="11">
        <v>1.03</v>
      </c>
      <c r="M14" s="10">
        <v>3.0000000000000001E-3</v>
      </c>
      <c r="N14" s="10">
        <v>-5.0000000000000001E-3</v>
      </c>
      <c r="O14" s="10">
        <v>-1E-3</v>
      </c>
      <c r="P14" s="17">
        <v>52.2</v>
      </c>
      <c r="Q14" s="11">
        <v>14.7</v>
      </c>
      <c r="R14" s="11">
        <v>12.05</v>
      </c>
      <c r="S14" s="11">
        <v>8.43</v>
      </c>
      <c r="T14" s="11">
        <v>2.2000000000000002</v>
      </c>
      <c r="U14" s="11">
        <v>2.86</v>
      </c>
      <c r="V14" s="11">
        <v>0.75</v>
      </c>
      <c r="W14" s="11">
        <v>0.01</v>
      </c>
      <c r="X14" s="11">
        <v>1.86</v>
      </c>
      <c r="Y14" s="11">
        <v>0.19</v>
      </c>
      <c r="Z14" s="11">
        <v>0.2</v>
      </c>
      <c r="AA14" s="11">
        <v>0.01</v>
      </c>
      <c r="AB14" s="11">
        <v>0.02</v>
      </c>
      <c r="AC14" s="11">
        <v>1.02</v>
      </c>
      <c r="AD14" s="11">
        <v>0.08</v>
      </c>
      <c r="AE14" s="17">
        <v>238</v>
      </c>
      <c r="AF14" s="17">
        <v>16.399999999999999</v>
      </c>
      <c r="AG14" s="18">
        <v>60</v>
      </c>
      <c r="AH14" s="11">
        <v>1.25</v>
      </c>
      <c r="AI14" s="11">
        <v>6.34</v>
      </c>
      <c r="AJ14" s="22">
        <v>4.18</v>
      </c>
      <c r="AK14" s="22">
        <v>1.41</v>
      </c>
      <c r="AL14" s="23">
        <v>23.4</v>
      </c>
      <c r="AM14" s="22">
        <v>5.14</v>
      </c>
      <c r="AN14" s="23">
        <v>3.4</v>
      </c>
      <c r="AO14" s="22">
        <v>1.31</v>
      </c>
      <c r="AP14" s="23">
        <v>6.5</v>
      </c>
      <c r="AQ14" s="22">
        <v>0.6</v>
      </c>
      <c r="AR14" s="23">
        <v>3.7</v>
      </c>
      <c r="AS14" s="23">
        <v>12.6</v>
      </c>
      <c r="AT14" s="23">
        <v>2.4500000000000002</v>
      </c>
      <c r="AU14" s="23">
        <v>26.4</v>
      </c>
      <c r="AV14" s="23">
        <v>3.96</v>
      </c>
      <c r="AW14" s="21">
        <v>1</v>
      </c>
      <c r="AX14" s="23">
        <v>142.5</v>
      </c>
      <c r="AY14" s="23">
        <v>0.2</v>
      </c>
      <c r="AZ14" s="22">
        <v>0.91</v>
      </c>
      <c r="BA14" s="22">
        <v>0.62</v>
      </c>
      <c r="BB14" s="23">
        <v>-0.5</v>
      </c>
      <c r="BC14" s="22">
        <v>0.6</v>
      </c>
      <c r="BD14" s="22">
        <v>0.15</v>
      </c>
      <c r="BE14" s="21">
        <v>423</v>
      </c>
      <c r="BF14" s="21">
        <v>-1</v>
      </c>
      <c r="BG14" s="23">
        <v>34</v>
      </c>
      <c r="BH14" s="22">
        <v>3.97</v>
      </c>
      <c r="BI14" s="21">
        <v>116</v>
      </c>
      <c r="BJ14" s="23">
        <v>8.1999999999999993</v>
      </c>
      <c r="BK14" s="22">
        <v>0.02</v>
      </c>
      <c r="BL14" s="26">
        <v>-5.0000000000000001E-3</v>
      </c>
      <c r="BM14" s="22">
        <v>0.22</v>
      </c>
      <c r="BN14" s="23">
        <v>0.6</v>
      </c>
      <c r="BO14" s="22">
        <v>-0.01</v>
      </c>
      <c r="BP14" s="22">
        <v>4.59</v>
      </c>
      <c r="BQ14" s="23">
        <v>100</v>
      </c>
      <c r="BR14" s="23">
        <v>-0.5</v>
      </c>
      <c r="BS14" s="23">
        <v>-0.5</v>
      </c>
      <c r="BT14" s="21">
        <v>43</v>
      </c>
      <c r="BU14" s="21">
        <v>138</v>
      </c>
      <c r="BV14" s="25">
        <v>-1</v>
      </c>
      <c r="BW14" s="21">
        <v>30</v>
      </c>
      <c r="BX14" s="21">
        <v>-2</v>
      </c>
      <c r="BY14" s="21">
        <v>128</v>
      </c>
      <c r="BZ14" s="22">
        <v>1</v>
      </c>
      <c r="CA14" s="23">
        <v>3.7</v>
      </c>
      <c r="CB14" s="21">
        <v>210</v>
      </c>
      <c r="CC14" s="22"/>
      <c r="CD14" s="21">
        <v>-10</v>
      </c>
      <c r="CE14" s="21"/>
      <c r="CF14" s="21">
        <v>20</v>
      </c>
      <c r="CG14" s="18">
        <v>71</v>
      </c>
      <c r="CH14" s="18">
        <v>23</v>
      </c>
      <c r="CI14" s="18">
        <v>32</v>
      </c>
      <c r="CJ14" s="10" t="s">
        <v>127</v>
      </c>
      <c r="CK14" s="27">
        <v>31463</v>
      </c>
      <c r="CL14" s="10" t="s">
        <v>22</v>
      </c>
      <c r="CM14" s="18">
        <v>4</v>
      </c>
      <c r="CN14" s="18">
        <v>452</v>
      </c>
      <c r="CO14" s="18">
        <v>448</v>
      </c>
      <c r="CP14" s="18"/>
      <c r="CQ14" s="18"/>
      <c r="CR14" s="18">
        <v>1180</v>
      </c>
      <c r="CS14" s="18">
        <v>-45</v>
      </c>
      <c r="CT14" s="18">
        <v>160</v>
      </c>
      <c r="CU14" s="10" t="s">
        <v>23</v>
      </c>
      <c r="CV14" s="18">
        <v>475889</v>
      </c>
      <c r="CW14" s="18">
        <v>5382434</v>
      </c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</row>
    <row r="15" spans="1:112" ht="28.8" x14ac:dyDescent="0.3">
      <c r="A15" s="2" t="s">
        <v>120</v>
      </c>
      <c r="B15" s="3">
        <v>16266</v>
      </c>
      <c r="C15" s="10" t="s">
        <v>100</v>
      </c>
      <c r="D15" s="11">
        <v>352</v>
      </c>
      <c r="E15" s="11">
        <v>356.9</v>
      </c>
      <c r="F15" s="11">
        <f t="shared" si="0"/>
        <v>4.8999999999999773</v>
      </c>
      <c r="G15" s="12">
        <v>1.67</v>
      </c>
      <c r="H15" s="10">
        <v>1</v>
      </c>
      <c r="I15" s="13">
        <v>40339</v>
      </c>
      <c r="J15" s="10" t="s">
        <v>98</v>
      </c>
      <c r="K15" s="16" t="s">
        <v>119</v>
      </c>
      <c r="L15" s="11">
        <v>1.68</v>
      </c>
      <c r="M15" s="10">
        <v>-1E-3</v>
      </c>
      <c r="N15" s="10">
        <v>-5.0000000000000001E-3</v>
      </c>
      <c r="O15" s="10">
        <v>1E-3</v>
      </c>
      <c r="P15" s="17">
        <v>48.5</v>
      </c>
      <c r="Q15" s="11">
        <v>13.1</v>
      </c>
      <c r="R15" s="11">
        <v>15</v>
      </c>
      <c r="S15" s="11">
        <v>9.15</v>
      </c>
      <c r="T15" s="11">
        <v>3.65</v>
      </c>
      <c r="U15" s="11">
        <v>2.6</v>
      </c>
      <c r="V15" s="11">
        <v>0.24</v>
      </c>
      <c r="W15" s="11">
        <v>0.01</v>
      </c>
      <c r="X15" s="11">
        <v>1.44</v>
      </c>
      <c r="Y15" s="11">
        <v>0.24</v>
      </c>
      <c r="Z15" s="11">
        <v>0.14000000000000001</v>
      </c>
      <c r="AA15" s="11">
        <v>0.01</v>
      </c>
      <c r="AB15" s="11">
        <v>0.01</v>
      </c>
      <c r="AC15" s="11">
        <v>1.83</v>
      </c>
      <c r="AD15" s="11">
        <v>0.1</v>
      </c>
      <c r="AE15" s="17">
        <v>130.5</v>
      </c>
      <c r="AF15" s="17">
        <v>20.5</v>
      </c>
      <c r="AG15" s="18">
        <v>70</v>
      </c>
      <c r="AH15" s="11">
        <v>0.73</v>
      </c>
      <c r="AI15" s="11">
        <v>5.31</v>
      </c>
      <c r="AJ15" s="22">
        <v>3.47</v>
      </c>
      <c r="AK15" s="22">
        <v>1.33</v>
      </c>
      <c r="AL15" s="23">
        <v>20.6</v>
      </c>
      <c r="AM15" s="22">
        <v>4.51</v>
      </c>
      <c r="AN15" s="23">
        <v>2.9</v>
      </c>
      <c r="AO15" s="22">
        <v>1.0900000000000001</v>
      </c>
      <c r="AP15" s="23">
        <v>8.8000000000000007</v>
      </c>
      <c r="AQ15" s="22">
        <v>0.53</v>
      </c>
      <c r="AR15" s="23">
        <v>3.4</v>
      </c>
      <c r="AS15" s="23">
        <v>13.5</v>
      </c>
      <c r="AT15" s="23">
        <v>2.87</v>
      </c>
      <c r="AU15" s="23">
        <v>9.1</v>
      </c>
      <c r="AV15" s="23">
        <v>3.6</v>
      </c>
      <c r="AW15" s="21">
        <v>1</v>
      </c>
      <c r="AX15" s="23">
        <v>179.5</v>
      </c>
      <c r="AY15" s="23">
        <v>0.2</v>
      </c>
      <c r="AZ15" s="22">
        <v>0.77</v>
      </c>
      <c r="BA15" s="22">
        <v>0.95</v>
      </c>
      <c r="BB15" s="23">
        <v>-0.5</v>
      </c>
      <c r="BC15" s="22">
        <v>0.52</v>
      </c>
      <c r="BD15" s="22">
        <v>0.21</v>
      </c>
      <c r="BE15" s="21">
        <v>369</v>
      </c>
      <c r="BF15" s="21">
        <v>-1</v>
      </c>
      <c r="BG15" s="23">
        <v>29.6</v>
      </c>
      <c r="BH15" s="22">
        <v>3.42</v>
      </c>
      <c r="BI15" s="21">
        <v>98</v>
      </c>
      <c r="BJ15" s="23">
        <v>1</v>
      </c>
      <c r="BK15" s="22">
        <v>0.02</v>
      </c>
      <c r="BL15" s="26">
        <v>-5.0000000000000001E-3</v>
      </c>
      <c r="BM15" s="22">
        <v>0.22</v>
      </c>
      <c r="BN15" s="23">
        <v>0.4</v>
      </c>
      <c r="BO15" s="22">
        <v>-0.01</v>
      </c>
      <c r="BP15" s="22">
        <v>6.87</v>
      </c>
      <c r="BQ15" s="23">
        <v>101</v>
      </c>
      <c r="BR15" s="23">
        <v>-0.5</v>
      </c>
      <c r="BS15" s="23">
        <v>-0.5</v>
      </c>
      <c r="BT15" s="21">
        <v>29</v>
      </c>
      <c r="BU15" s="21">
        <v>130</v>
      </c>
      <c r="BV15" s="25">
        <v>-1</v>
      </c>
      <c r="BW15" s="21">
        <v>29</v>
      </c>
      <c r="BX15" s="21">
        <v>-2</v>
      </c>
      <c r="BY15" s="21">
        <v>112</v>
      </c>
      <c r="BZ15" s="22">
        <v>1.68</v>
      </c>
      <c r="CA15" s="23">
        <v>6.2</v>
      </c>
      <c r="CB15" s="21">
        <v>200</v>
      </c>
      <c r="CC15" s="22"/>
      <c r="CD15" s="21">
        <v>-10</v>
      </c>
      <c r="CE15" s="21"/>
      <c r="CF15" s="21">
        <v>10</v>
      </c>
      <c r="CG15" s="18">
        <v>71</v>
      </c>
      <c r="CH15" s="18">
        <v>23</v>
      </c>
      <c r="CI15" s="18">
        <v>32</v>
      </c>
      <c r="CJ15" s="10" t="s">
        <v>127</v>
      </c>
      <c r="CK15" s="27">
        <v>31463</v>
      </c>
      <c r="CL15" s="10" t="s">
        <v>22</v>
      </c>
      <c r="CM15" s="18">
        <v>4</v>
      </c>
      <c r="CN15" s="18">
        <v>452</v>
      </c>
      <c r="CO15" s="18">
        <v>448</v>
      </c>
      <c r="CP15" s="18"/>
      <c r="CQ15" s="18"/>
      <c r="CR15" s="18">
        <v>1180</v>
      </c>
      <c r="CS15" s="18">
        <v>-45</v>
      </c>
      <c r="CT15" s="18">
        <v>160</v>
      </c>
      <c r="CU15" s="10" t="s">
        <v>23</v>
      </c>
      <c r="CV15" s="18">
        <v>475889</v>
      </c>
      <c r="CW15" s="18">
        <v>5382434</v>
      </c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</row>
    <row r="16" spans="1:112" ht="28.8" x14ac:dyDescent="0.3">
      <c r="A16" s="2" t="s">
        <v>121</v>
      </c>
      <c r="B16" s="3">
        <v>16266</v>
      </c>
      <c r="C16" s="10" t="s">
        <v>100</v>
      </c>
      <c r="D16" s="11">
        <v>383.7</v>
      </c>
      <c r="E16" s="11">
        <v>384</v>
      </c>
      <c r="F16" s="11">
        <f t="shared" si="0"/>
        <v>0.30000000000001137</v>
      </c>
      <c r="G16" s="12">
        <v>0.14000000000000001</v>
      </c>
      <c r="H16" s="10">
        <v>1</v>
      </c>
      <c r="I16" s="13">
        <v>40339</v>
      </c>
      <c r="J16" s="10" t="s">
        <v>98</v>
      </c>
      <c r="K16" s="16" t="s">
        <v>119</v>
      </c>
      <c r="L16" s="11">
        <v>0.14000000000000001</v>
      </c>
      <c r="M16" s="10">
        <v>4.0000000000000001E-3</v>
      </c>
      <c r="N16" s="10">
        <v>-5.0000000000000001E-3</v>
      </c>
      <c r="O16" s="10">
        <v>-1E-3</v>
      </c>
      <c r="P16" s="17">
        <v>36.299999999999997</v>
      </c>
      <c r="Q16" s="11">
        <v>9.8000000000000007</v>
      </c>
      <c r="R16" s="11">
        <v>16.95</v>
      </c>
      <c r="S16" s="11">
        <v>11.65</v>
      </c>
      <c r="T16" s="11">
        <v>3.71</v>
      </c>
      <c r="U16" s="11">
        <v>2.89</v>
      </c>
      <c r="V16" s="11">
        <v>0.15</v>
      </c>
      <c r="W16" s="11">
        <v>-0.01</v>
      </c>
      <c r="X16" s="11">
        <v>1.3</v>
      </c>
      <c r="Y16" s="11">
        <v>0.45</v>
      </c>
      <c r="Z16" s="11">
        <v>0.09</v>
      </c>
      <c r="AA16" s="11">
        <v>0.02</v>
      </c>
      <c r="AB16" s="11">
        <v>0.01</v>
      </c>
      <c r="AC16" s="11">
        <v>4.47</v>
      </c>
      <c r="AD16" s="11">
        <v>0.87</v>
      </c>
      <c r="AE16" s="17">
        <v>65.099999999999994</v>
      </c>
      <c r="AF16" s="17">
        <v>11.7</v>
      </c>
      <c r="AG16" s="18">
        <v>20</v>
      </c>
      <c r="AH16" s="11">
        <v>0.39</v>
      </c>
      <c r="AI16" s="11">
        <v>5.09</v>
      </c>
      <c r="AJ16" s="22">
        <v>3.42</v>
      </c>
      <c r="AK16" s="22">
        <v>1.24</v>
      </c>
      <c r="AL16" s="23">
        <v>17.399999999999999</v>
      </c>
      <c r="AM16" s="22">
        <v>3.88</v>
      </c>
      <c r="AN16" s="23">
        <v>2.4</v>
      </c>
      <c r="AO16" s="22">
        <v>1.08</v>
      </c>
      <c r="AP16" s="23">
        <v>4.5999999999999996</v>
      </c>
      <c r="AQ16" s="22">
        <v>0.51</v>
      </c>
      <c r="AR16" s="23">
        <v>3.2</v>
      </c>
      <c r="AS16" s="23">
        <v>9.3000000000000007</v>
      </c>
      <c r="AT16" s="23">
        <v>1.78</v>
      </c>
      <c r="AU16" s="23">
        <v>4.2</v>
      </c>
      <c r="AV16" s="23">
        <v>3.12</v>
      </c>
      <c r="AW16" s="21">
        <v>1</v>
      </c>
      <c r="AX16" s="23">
        <v>128</v>
      </c>
      <c r="AY16" s="23">
        <v>0.2</v>
      </c>
      <c r="AZ16" s="22">
        <v>0.77</v>
      </c>
      <c r="BA16" s="22">
        <v>0.54</v>
      </c>
      <c r="BB16" s="23">
        <v>-0.5</v>
      </c>
      <c r="BC16" s="22">
        <v>0.49</v>
      </c>
      <c r="BD16" s="22">
        <v>0.13</v>
      </c>
      <c r="BE16" s="21">
        <v>411</v>
      </c>
      <c r="BF16" s="21">
        <v>2</v>
      </c>
      <c r="BG16" s="23">
        <v>28.6</v>
      </c>
      <c r="BH16" s="22">
        <v>3.41</v>
      </c>
      <c r="BI16" s="21">
        <v>83</v>
      </c>
      <c r="BJ16" s="23">
        <v>6.2</v>
      </c>
      <c r="BK16" s="22">
        <v>0.09</v>
      </c>
      <c r="BL16" s="26">
        <v>5.0000000000000001E-3</v>
      </c>
      <c r="BM16" s="22">
        <v>0.5</v>
      </c>
      <c r="BN16" s="23">
        <v>2</v>
      </c>
      <c r="BO16" s="22">
        <v>0.02</v>
      </c>
      <c r="BP16" s="22">
        <v>14.8</v>
      </c>
      <c r="BQ16" s="23">
        <v>98.1</v>
      </c>
      <c r="BR16" s="23">
        <v>0.6</v>
      </c>
      <c r="BS16" s="23">
        <v>-0.5</v>
      </c>
      <c r="BT16" s="21">
        <v>33</v>
      </c>
      <c r="BU16" s="21">
        <v>259</v>
      </c>
      <c r="BV16" s="25">
        <v>-1</v>
      </c>
      <c r="BW16" s="21">
        <v>15</v>
      </c>
      <c r="BX16" s="21">
        <v>4</v>
      </c>
      <c r="BY16" s="21">
        <v>125</v>
      </c>
      <c r="BZ16" s="22">
        <v>4.2</v>
      </c>
      <c r="CA16" s="23">
        <v>15.4</v>
      </c>
      <c r="CB16" s="21">
        <v>90</v>
      </c>
      <c r="CC16" s="22"/>
      <c r="CD16" s="21">
        <v>-10</v>
      </c>
      <c r="CE16" s="21"/>
      <c r="CF16" s="21">
        <v>10</v>
      </c>
      <c r="CG16" s="18">
        <v>71</v>
      </c>
      <c r="CH16" s="18">
        <v>23</v>
      </c>
      <c r="CI16" s="18">
        <v>32</v>
      </c>
      <c r="CJ16" s="10" t="s">
        <v>127</v>
      </c>
      <c r="CK16" s="27">
        <v>31463</v>
      </c>
      <c r="CL16" s="10" t="s">
        <v>22</v>
      </c>
      <c r="CM16" s="18">
        <v>4</v>
      </c>
      <c r="CN16" s="18">
        <v>452</v>
      </c>
      <c r="CO16" s="18">
        <v>448</v>
      </c>
      <c r="CP16" s="18"/>
      <c r="CQ16" s="18"/>
      <c r="CR16" s="18">
        <v>1180</v>
      </c>
      <c r="CS16" s="18">
        <v>-45</v>
      </c>
      <c r="CT16" s="18">
        <v>160</v>
      </c>
      <c r="CU16" s="10" t="s">
        <v>23</v>
      </c>
      <c r="CV16" s="18">
        <v>475889</v>
      </c>
      <c r="CW16" s="18">
        <v>5382434</v>
      </c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</row>
    <row r="17" spans="1:112" ht="28.8" x14ac:dyDescent="0.3">
      <c r="A17" s="2" t="s">
        <v>122</v>
      </c>
      <c r="B17" s="3">
        <v>16266</v>
      </c>
      <c r="C17" s="10" t="s">
        <v>100</v>
      </c>
      <c r="D17" s="11">
        <v>402</v>
      </c>
      <c r="E17" s="11">
        <v>404.3</v>
      </c>
      <c r="F17" s="11">
        <f t="shared" si="0"/>
        <v>2.3000000000000114</v>
      </c>
      <c r="G17" s="12">
        <v>0.86</v>
      </c>
      <c r="H17" s="10">
        <v>1</v>
      </c>
      <c r="I17" s="13">
        <v>40339</v>
      </c>
      <c r="J17" s="10" t="s">
        <v>98</v>
      </c>
      <c r="K17" s="16" t="s">
        <v>119</v>
      </c>
      <c r="L17" s="11">
        <v>0.87</v>
      </c>
      <c r="M17" s="10">
        <v>1E-3</v>
      </c>
      <c r="N17" s="10">
        <v>-5.0000000000000001E-3</v>
      </c>
      <c r="O17" s="10">
        <v>1E-3</v>
      </c>
      <c r="P17" s="17">
        <v>44.5</v>
      </c>
      <c r="Q17" s="11">
        <v>10.35</v>
      </c>
      <c r="R17" s="11">
        <v>13.25</v>
      </c>
      <c r="S17" s="11">
        <v>12.45</v>
      </c>
      <c r="T17" s="11">
        <v>4.3099999999999996</v>
      </c>
      <c r="U17" s="11">
        <v>1.24</v>
      </c>
      <c r="V17" s="11">
        <v>0.5</v>
      </c>
      <c r="W17" s="11">
        <v>0.01</v>
      </c>
      <c r="X17" s="11">
        <v>1.02</v>
      </c>
      <c r="Y17" s="11">
        <v>0.3</v>
      </c>
      <c r="Z17" s="11">
        <v>7.0000000000000007E-2</v>
      </c>
      <c r="AA17" s="11">
        <v>0.01</v>
      </c>
      <c r="AB17" s="11">
        <v>0.01</v>
      </c>
      <c r="AC17" s="11">
        <v>3.3</v>
      </c>
      <c r="AD17" s="11">
        <v>0.13</v>
      </c>
      <c r="AE17" s="17">
        <v>97</v>
      </c>
      <c r="AF17" s="17">
        <v>12.2</v>
      </c>
      <c r="AG17" s="18">
        <v>40</v>
      </c>
      <c r="AH17" s="11">
        <v>1.4</v>
      </c>
      <c r="AI17" s="11">
        <v>4.43</v>
      </c>
      <c r="AJ17" s="22">
        <v>2.89</v>
      </c>
      <c r="AK17" s="22">
        <v>0.98</v>
      </c>
      <c r="AL17" s="23">
        <v>14.7</v>
      </c>
      <c r="AM17" s="22">
        <v>3.51</v>
      </c>
      <c r="AN17" s="23">
        <v>2</v>
      </c>
      <c r="AO17" s="22">
        <v>0.92</v>
      </c>
      <c r="AP17" s="23">
        <v>5</v>
      </c>
      <c r="AQ17" s="22">
        <v>0.42</v>
      </c>
      <c r="AR17" s="23">
        <v>2.7</v>
      </c>
      <c r="AS17" s="23">
        <v>9.4</v>
      </c>
      <c r="AT17" s="23">
        <v>1.81</v>
      </c>
      <c r="AU17" s="23">
        <v>15.1</v>
      </c>
      <c r="AV17" s="23">
        <v>2.89</v>
      </c>
      <c r="AW17" s="21">
        <v>1</v>
      </c>
      <c r="AX17" s="23">
        <v>119.5</v>
      </c>
      <c r="AY17" s="23">
        <v>0.2</v>
      </c>
      <c r="AZ17" s="22">
        <v>0.65</v>
      </c>
      <c r="BA17" s="22">
        <v>0.62</v>
      </c>
      <c r="BB17" s="23">
        <v>-0.5</v>
      </c>
      <c r="BC17" s="22">
        <v>0.41</v>
      </c>
      <c r="BD17" s="22">
        <v>0.19</v>
      </c>
      <c r="BE17" s="21">
        <v>306</v>
      </c>
      <c r="BF17" s="21">
        <v>2</v>
      </c>
      <c r="BG17" s="23">
        <v>24.5</v>
      </c>
      <c r="BH17" s="22">
        <v>2.85</v>
      </c>
      <c r="BI17" s="21">
        <v>70</v>
      </c>
      <c r="BJ17" s="23">
        <v>0.4</v>
      </c>
      <c r="BK17" s="22">
        <v>0.02</v>
      </c>
      <c r="BL17" s="26">
        <v>5.0000000000000001E-3</v>
      </c>
      <c r="BM17" s="22">
        <v>0.09</v>
      </c>
      <c r="BN17" s="23">
        <v>0.4</v>
      </c>
      <c r="BO17" s="22">
        <v>0.01</v>
      </c>
      <c r="BP17" s="22">
        <v>12.8</v>
      </c>
      <c r="BQ17" s="23">
        <v>101</v>
      </c>
      <c r="BR17" s="23">
        <v>0.5</v>
      </c>
      <c r="BS17" s="23">
        <v>-0.5</v>
      </c>
      <c r="BT17" s="21">
        <v>29</v>
      </c>
      <c r="BU17" s="21">
        <v>94</v>
      </c>
      <c r="BV17" s="25">
        <v>-1</v>
      </c>
      <c r="BW17" s="21">
        <v>22</v>
      </c>
      <c r="BX17" s="21">
        <v>4</v>
      </c>
      <c r="BY17" s="21">
        <v>120</v>
      </c>
      <c r="BZ17" s="22">
        <v>3.13</v>
      </c>
      <c r="CA17" s="23">
        <v>11.5</v>
      </c>
      <c r="CB17" s="21">
        <v>190</v>
      </c>
      <c r="CC17" s="22"/>
      <c r="CD17" s="21">
        <v>-10</v>
      </c>
      <c r="CE17" s="21"/>
      <c r="CF17" s="21">
        <v>10</v>
      </c>
      <c r="CG17" s="18">
        <v>71</v>
      </c>
      <c r="CH17" s="18">
        <v>23</v>
      </c>
      <c r="CI17" s="18">
        <v>32</v>
      </c>
      <c r="CJ17" s="10" t="s">
        <v>127</v>
      </c>
      <c r="CK17" s="27">
        <v>31463</v>
      </c>
      <c r="CL17" s="10" t="s">
        <v>22</v>
      </c>
      <c r="CM17" s="18">
        <v>4</v>
      </c>
      <c r="CN17" s="18">
        <v>452</v>
      </c>
      <c r="CO17" s="18">
        <v>448</v>
      </c>
      <c r="CP17" s="18"/>
      <c r="CQ17" s="18"/>
      <c r="CR17" s="18">
        <v>1180</v>
      </c>
      <c r="CS17" s="18">
        <v>-45</v>
      </c>
      <c r="CT17" s="18">
        <v>160</v>
      </c>
      <c r="CU17" s="10" t="s">
        <v>23</v>
      </c>
      <c r="CV17" s="18">
        <v>475889</v>
      </c>
      <c r="CW17" s="18">
        <v>5382434</v>
      </c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</row>
    <row r="18" spans="1:112" ht="28.8" x14ac:dyDescent="0.3">
      <c r="A18" s="2" t="s">
        <v>123</v>
      </c>
      <c r="B18" s="3">
        <v>16266</v>
      </c>
      <c r="C18" s="10" t="s">
        <v>100</v>
      </c>
      <c r="D18" s="11">
        <v>433</v>
      </c>
      <c r="E18" s="11">
        <v>437.1</v>
      </c>
      <c r="F18" s="11">
        <f t="shared" si="0"/>
        <v>4.1000000000000227</v>
      </c>
      <c r="G18" s="12">
        <v>1.66</v>
      </c>
      <c r="H18" s="10">
        <v>1</v>
      </c>
      <c r="I18" s="13">
        <v>40339</v>
      </c>
      <c r="J18" s="10" t="s">
        <v>98</v>
      </c>
      <c r="K18" s="16" t="s">
        <v>119</v>
      </c>
      <c r="L18" s="11">
        <v>1.66</v>
      </c>
      <c r="M18" s="10">
        <v>-1E-3</v>
      </c>
      <c r="N18" s="10">
        <v>-5.0000000000000001E-3</v>
      </c>
      <c r="O18" s="10">
        <v>2E-3</v>
      </c>
      <c r="P18" s="17">
        <v>48.8</v>
      </c>
      <c r="Q18" s="11">
        <v>13.7</v>
      </c>
      <c r="R18" s="11">
        <v>15.45</v>
      </c>
      <c r="S18" s="11">
        <v>8.23</v>
      </c>
      <c r="T18" s="11">
        <v>5.47</v>
      </c>
      <c r="U18" s="11">
        <v>2.5299999999999998</v>
      </c>
      <c r="V18" s="11">
        <v>0.09</v>
      </c>
      <c r="W18" s="11">
        <v>0.01</v>
      </c>
      <c r="X18" s="11">
        <v>1.1399999999999999</v>
      </c>
      <c r="Y18" s="11">
        <v>0.22</v>
      </c>
      <c r="Z18" s="11">
        <v>0.06</v>
      </c>
      <c r="AA18" s="11">
        <v>0.02</v>
      </c>
      <c r="AB18" s="11">
        <v>-0.01</v>
      </c>
      <c r="AC18" s="11">
        <v>0.98</v>
      </c>
      <c r="AD18" s="11">
        <v>0.06</v>
      </c>
      <c r="AE18" s="17">
        <v>13.5</v>
      </c>
      <c r="AF18" s="17">
        <v>9.4</v>
      </c>
      <c r="AG18" s="18">
        <v>70</v>
      </c>
      <c r="AH18" s="11">
        <v>0.28000000000000003</v>
      </c>
      <c r="AI18" s="11">
        <v>4.3099999999999996</v>
      </c>
      <c r="AJ18" s="22">
        <v>2.93</v>
      </c>
      <c r="AK18" s="22">
        <v>0.91</v>
      </c>
      <c r="AL18" s="23">
        <v>18.399999999999999</v>
      </c>
      <c r="AM18" s="22">
        <v>3.18</v>
      </c>
      <c r="AN18" s="23">
        <v>2.2000000000000002</v>
      </c>
      <c r="AO18" s="22">
        <v>0.93</v>
      </c>
      <c r="AP18" s="23">
        <v>3.7</v>
      </c>
      <c r="AQ18" s="22">
        <v>0.45</v>
      </c>
      <c r="AR18" s="23">
        <v>2.9</v>
      </c>
      <c r="AS18" s="23">
        <v>7.3</v>
      </c>
      <c r="AT18" s="23">
        <v>1.43</v>
      </c>
      <c r="AU18" s="23">
        <v>0.9</v>
      </c>
      <c r="AV18" s="23">
        <v>2.46</v>
      </c>
      <c r="AW18" s="21">
        <v>1</v>
      </c>
      <c r="AX18" s="23">
        <v>141.5</v>
      </c>
      <c r="AY18" s="23">
        <v>0.2</v>
      </c>
      <c r="AZ18" s="22">
        <v>0.64</v>
      </c>
      <c r="BA18" s="22">
        <v>0.52</v>
      </c>
      <c r="BB18" s="23">
        <v>-0.5</v>
      </c>
      <c r="BC18" s="22">
        <v>0.43</v>
      </c>
      <c r="BD18" s="22">
        <v>0.11</v>
      </c>
      <c r="BE18" s="21">
        <v>384</v>
      </c>
      <c r="BF18" s="21">
        <v>1</v>
      </c>
      <c r="BG18" s="23">
        <v>24.4</v>
      </c>
      <c r="BH18" s="22">
        <v>2.97</v>
      </c>
      <c r="BI18" s="21">
        <v>74</v>
      </c>
      <c r="BJ18" s="23">
        <v>1.2</v>
      </c>
      <c r="BK18" s="22">
        <v>0.02</v>
      </c>
      <c r="BL18" s="26">
        <v>8.9999999999999993E-3</v>
      </c>
      <c r="BM18" s="22">
        <v>0.16</v>
      </c>
      <c r="BN18" s="23">
        <v>0.3</v>
      </c>
      <c r="BO18" s="22">
        <v>0.01</v>
      </c>
      <c r="BP18" s="22">
        <v>4.8899999999999997</v>
      </c>
      <c r="BQ18" s="23">
        <v>100.5</v>
      </c>
      <c r="BR18" s="23">
        <v>-0.5</v>
      </c>
      <c r="BS18" s="23">
        <v>-0.5</v>
      </c>
      <c r="BT18" s="21">
        <v>48</v>
      </c>
      <c r="BU18" s="21">
        <v>144</v>
      </c>
      <c r="BV18" s="25">
        <v>-1</v>
      </c>
      <c r="BW18" s="21">
        <v>46</v>
      </c>
      <c r="BX18" s="21">
        <v>-2</v>
      </c>
      <c r="BY18" s="21">
        <v>157</v>
      </c>
      <c r="BZ18" s="22">
        <v>1.02</v>
      </c>
      <c r="CA18" s="23">
        <v>3.8</v>
      </c>
      <c r="CB18" s="21">
        <v>180</v>
      </c>
      <c r="CC18" s="22"/>
      <c r="CD18" s="21">
        <v>-10</v>
      </c>
      <c r="CE18" s="21"/>
      <c r="CF18" s="21">
        <v>10</v>
      </c>
      <c r="CG18" s="18">
        <v>71</v>
      </c>
      <c r="CH18" s="18">
        <v>23</v>
      </c>
      <c r="CI18" s="18">
        <v>32</v>
      </c>
      <c r="CJ18" s="10" t="s">
        <v>127</v>
      </c>
      <c r="CK18" s="27">
        <v>31463</v>
      </c>
      <c r="CL18" s="10" t="s">
        <v>22</v>
      </c>
      <c r="CM18" s="18">
        <v>4</v>
      </c>
      <c r="CN18" s="18">
        <v>452</v>
      </c>
      <c r="CO18" s="18">
        <v>448</v>
      </c>
      <c r="CP18" s="18"/>
      <c r="CQ18" s="18"/>
      <c r="CR18" s="18">
        <v>1180</v>
      </c>
      <c r="CS18" s="18">
        <v>-45</v>
      </c>
      <c r="CT18" s="18">
        <v>160</v>
      </c>
      <c r="CU18" s="10" t="s">
        <v>23</v>
      </c>
      <c r="CV18" s="18">
        <v>475889</v>
      </c>
      <c r="CW18" s="18">
        <v>5382434</v>
      </c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</row>
    <row r="19" spans="1:112" ht="28.8" x14ac:dyDescent="0.3">
      <c r="A19" s="2" t="s">
        <v>124</v>
      </c>
      <c r="B19" s="3">
        <v>16266</v>
      </c>
      <c r="C19" s="10" t="s">
        <v>100</v>
      </c>
      <c r="D19" s="11">
        <v>239.5</v>
      </c>
      <c r="E19" s="11">
        <v>245.3</v>
      </c>
      <c r="F19" s="11">
        <f t="shared" si="0"/>
        <v>5.8000000000000114</v>
      </c>
      <c r="G19" s="12">
        <v>1.31</v>
      </c>
      <c r="H19" s="10">
        <v>1</v>
      </c>
      <c r="I19" s="13">
        <v>40339</v>
      </c>
      <c r="J19" s="10" t="s">
        <v>98</v>
      </c>
      <c r="K19" s="16" t="s">
        <v>115</v>
      </c>
      <c r="L19" s="11"/>
      <c r="M19" s="10">
        <v>4.0000000000000001E-3</v>
      </c>
      <c r="N19" s="10">
        <v>-5.0000000000000001E-3</v>
      </c>
      <c r="O19" s="10">
        <v>-1E-3</v>
      </c>
      <c r="P19" s="17">
        <v>53.7</v>
      </c>
      <c r="Q19" s="11">
        <v>14.1</v>
      </c>
      <c r="R19" s="11">
        <v>6.18</v>
      </c>
      <c r="S19" s="11">
        <v>8.85</v>
      </c>
      <c r="T19" s="11">
        <v>2.87</v>
      </c>
      <c r="U19" s="11">
        <v>3.45</v>
      </c>
      <c r="V19" s="11">
        <v>0.89</v>
      </c>
      <c r="W19" s="11">
        <v>0.01</v>
      </c>
      <c r="X19" s="11">
        <v>0.46</v>
      </c>
      <c r="Y19" s="11">
        <v>0.08</v>
      </c>
      <c r="Z19" s="11">
        <v>0.14000000000000001</v>
      </c>
      <c r="AA19" s="11">
        <v>0.02</v>
      </c>
      <c r="AB19" s="11">
        <v>0.01</v>
      </c>
      <c r="AC19" s="11">
        <v>1.76</v>
      </c>
      <c r="AD19" s="11">
        <v>7.0000000000000007E-2</v>
      </c>
      <c r="AE19" s="17">
        <v>119.5</v>
      </c>
      <c r="AF19" s="17">
        <v>18.2</v>
      </c>
      <c r="AG19" s="18">
        <v>60</v>
      </c>
      <c r="AH19" s="11">
        <v>0.84</v>
      </c>
      <c r="AI19" s="11">
        <v>1.61</v>
      </c>
      <c r="AJ19" s="22">
        <v>1.01</v>
      </c>
      <c r="AK19" s="22">
        <v>0.66</v>
      </c>
      <c r="AL19" s="23">
        <v>16</v>
      </c>
      <c r="AM19" s="22">
        <v>1.88</v>
      </c>
      <c r="AN19" s="23">
        <v>1.8</v>
      </c>
      <c r="AO19" s="22">
        <v>0.33</v>
      </c>
      <c r="AP19" s="23">
        <v>8.6999999999999993</v>
      </c>
      <c r="AQ19" s="22">
        <v>0.13</v>
      </c>
      <c r="AR19" s="23">
        <v>3.6</v>
      </c>
      <c r="AS19" s="23">
        <v>9.6999999999999993</v>
      </c>
      <c r="AT19" s="23">
        <v>2.27</v>
      </c>
      <c r="AU19" s="23">
        <v>30.6</v>
      </c>
      <c r="AV19" s="23">
        <v>1.94</v>
      </c>
      <c r="AW19" s="21">
        <v>1</v>
      </c>
      <c r="AX19" s="23">
        <v>175</v>
      </c>
      <c r="AY19" s="23">
        <v>0.2</v>
      </c>
      <c r="AZ19" s="22">
        <v>0.3</v>
      </c>
      <c r="BA19" s="22">
        <v>1.1100000000000001</v>
      </c>
      <c r="BB19" s="23">
        <v>-0.5</v>
      </c>
      <c r="BC19" s="22">
        <v>0.14000000000000001</v>
      </c>
      <c r="BD19" s="22">
        <v>0.28000000000000003</v>
      </c>
      <c r="BE19" s="21">
        <v>128</v>
      </c>
      <c r="BF19" s="21">
        <v>1</v>
      </c>
      <c r="BG19" s="23">
        <v>9.1</v>
      </c>
      <c r="BH19" s="22">
        <v>0.93</v>
      </c>
      <c r="BI19" s="21">
        <v>65</v>
      </c>
      <c r="BJ19" s="23">
        <v>0.5</v>
      </c>
      <c r="BK19" s="22">
        <v>0.04</v>
      </c>
      <c r="BL19" s="26">
        <v>5.0000000000000001E-3</v>
      </c>
      <c r="BM19" s="22">
        <v>0.14000000000000001</v>
      </c>
      <c r="BN19" s="23">
        <v>-0.2</v>
      </c>
      <c r="BO19" s="22">
        <v>-0.01</v>
      </c>
      <c r="BP19" s="22">
        <v>8.59</v>
      </c>
      <c r="BQ19" s="23">
        <v>99.4</v>
      </c>
      <c r="BR19" s="23">
        <v>-0.5</v>
      </c>
      <c r="BS19" s="23">
        <v>-0.5</v>
      </c>
      <c r="BT19" s="21">
        <v>21</v>
      </c>
      <c r="BU19" s="21">
        <v>59</v>
      </c>
      <c r="BV19" s="25">
        <v>-1</v>
      </c>
      <c r="BW19" s="21">
        <v>56</v>
      </c>
      <c r="BX19" s="21">
        <v>-2</v>
      </c>
      <c r="BY19" s="21">
        <v>61</v>
      </c>
      <c r="BZ19" s="22">
        <v>1.78</v>
      </c>
      <c r="CA19" s="23">
        <v>6.5</v>
      </c>
      <c r="CB19" s="21">
        <v>250</v>
      </c>
      <c r="CC19" s="22"/>
      <c r="CD19" s="21">
        <v>-10</v>
      </c>
      <c r="CE19" s="21"/>
      <c r="CF19" s="21">
        <v>-10</v>
      </c>
      <c r="CG19" s="18">
        <v>71</v>
      </c>
      <c r="CH19" s="18">
        <v>23</v>
      </c>
      <c r="CI19" s="18">
        <v>32</v>
      </c>
      <c r="CJ19" s="10" t="s">
        <v>127</v>
      </c>
      <c r="CK19" s="27">
        <v>31463</v>
      </c>
      <c r="CL19" s="10" t="s">
        <v>22</v>
      </c>
      <c r="CM19" s="18">
        <v>4</v>
      </c>
      <c r="CN19" s="18">
        <v>452</v>
      </c>
      <c r="CO19" s="18">
        <v>448</v>
      </c>
      <c r="CP19" s="18"/>
      <c r="CQ19" s="18"/>
      <c r="CR19" s="18">
        <v>1180</v>
      </c>
      <c r="CS19" s="18">
        <v>-45</v>
      </c>
      <c r="CT19" s="18">
        <v>160</v>
      </c>
      <c r="CU19" s="10" t="s">
        <v>23</v>
      </c>
      <c r="CV19" s="18">
        <v>475889</v>
      </c>
      <c r="CW19" s="18">
        <v>5382434</v>
      </c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</row>
  </sheetData>
  <pageMargins left="0.25" right="0.25" top="0.75" bottom="0.75" header="0.3" footer="0.3"/>
  <pageSetup paperSize="1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normin</vt:lpstr>
      <vt:lpstr>DNR378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 Frey</dc:creator>
  <cp:lastModifiedBy>Donald Elsenheimer</cp:lastModifiedBy>
  <cp:lastPrinted>2018-11-28T15:07:48Z</cp:lastPrinted>
  <dcterms:created xsi:type="dcterms:W3CDTF">2011-03-17T21:31:06Z</dcterms:created>
  <dcterms:modified xsi:type="dcterms:W3CDTF">2019-03-28T18:16:01Z</dcterms:modified>
</cp:coreProperties>
</file>