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4795" windowHeight="15615" tabRatio="734"/>
  </bookViews>
  <sheets>
    <sheet name="Attributes" sheetId="23" r:id="rId1"/>
    <sheet name="abbreviations" sheetId="25" r:id="rId2"/>
    <sheet name="003" sheetId="14" r:id="rId3"/>
    <sheet name="009" sheetId="12" r:id="rId4"/>
    <sheet name="011" sheetId="13" r:id="rId5"/>
    <sheet name="026" sheetId="15" r:id="rId6"/>
    <sheet name="039" sheetId="16" r:id="rId7"/>
    <sheet name="066" sheetId="17" r:id="rId8"/>
    <sheet name="088" sheetId="18" r:id="rId9"/>
    <sheet name="092" sheetId="19" r:id="rId10"/>
    <sheet name="099" sheetId="20" r:id="rId11"/>
    <sheet name="103" sheetId="21" r:id="rId12"/>
    <sheet name="questions" sheetId="24" r:id="rId13"/>
  </sheets>
  <calcPr calcId="145621"/>
</workbook>
</file>

<file path=xl/calcChain.xml><?xml version="1.0" encoding="utf-8"?>
<calcChain xmlns="http://schemas.openxmlformats.org/spreadsheetml/2006/main">
  <c r="S266" i="23" l="1"/>
  <c r="S265" i="23"/>
  <c r="S264" i="23"/>
  <c r="S263" i="23"/>
  <c r="S262" i="23"/>
  <c r="S261" i="23"/>
  <c r="S260" i="23"/>
  <c r="S259" i="23"/>
  <c r="S258" i="23"/>
  <c r="S257" i="23"/>
  <c r="S256" i="23"/>
  <c r="S255" i="23"/>
  <c r="S254" i="23"/>
  <c r="S253" i="23"/>
  <c r="S252" i="23"/>
  <c r="S251" i="23"/>
  <c r="S250" i="23"/>
  <c r="S249" i="23"/>
  <c r="S248" i="23"/>
  <c r="S247" i="23"/>
  <c r="S246" i="23"/>
  <c r="S245" i="23"/>
  <c r="S244" i="23"/>
  <c r="S243" i="23"/>
  <c r="S242" i="23"/>
  <c r="S241" i="23"/>
  <c r="S240" i="23"/>
  <c r="S239" i="23"/>
  <c r="S238" i="23"/>
  <c r="L29" i="21" l="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" i="21"/>
  <c r="L30" i="21"/>
  <c r="S237" i="23" l="1"/>
  <c r="S236" i="23"/>
  <c r="S235" i="23"/>
  <c r="S234" i="23"/>
  <c r="S233" i="23"/>
  <c r="S232" i="23"/>
  <c r="S231" i="23"/>
  <c r="S230" i="23"/>
  <c r="S229" i="23"/>
  <c r="S228" i="23"/>
  <c r="S227" i="23"/>
  <c r="S226" i="23"/>
  <c r="S225" i="23"/>
  <c r="S224" i="23"/>
  <c r="S223" i="23"/>
  <c r="S222" i="23"/>
  <c r="S221" i="23"/>
  <c r="S220" i="23"/>
  <c r="S219" i="23"/>
  <c r="S218" i="23"/>
  <c r="S217" i="23"/>
  <c r="S216" i="23"/>
  <c r="S215" i="23"/>
  <c r="S214" i="23"/>
  <c r="S213" i="23"/>
  <c r="S212" i="23"/>
  <c r="S211" i="23"/>
  <c r="S210" i="23"/>
  <c r="S209" i="23"/>
  <c r="S208" i="23"/>
  <c r="S207" i="23"/>
  <c r="S206" i="23"/>
  <c r="S205" i="23"/>
  <c r="S204" i="23"/>
  <c r="S203" i="23"/>
  <c r="S202" i="23"/>
  <c r="S201" i="23"/>
  <c r="S200" i="23"/>
  <c r="S199" i="23"/>
  <c r="S198" i="23"/>
  <c r="S197" i="23"/>
  <c r="S196" i="23"/>
  <c r="S195" i="23"/>
  <c r="S194" i="23"/>
  <c r="S193" i="23"/>
  <c r="S192" i="23"/>
  <c r="S191" i="23"/>
  <c r="S190" i="23"/>
  <c r="S189" i="23"/>
  <c r="S188" i="23"/>
  <c r="S187" i="23"/>
  <c r="S186" i="23"/>
  <c r="S185" i="23"/>
  <c r="S184" i="23"/>
  <c r="S183" i="23"/>
  <c r="S182" i="23"/>
  <c r="S181" i="23"/>
  <c r="S180" i="23"/>
  <c r="S179" i="23"/>
  <c r="S178" i="23"/>
  <c r="S177" i="23"/>
  <c r="S176" i="23"/>
  <c r="S175" i="23"/>
  <c r="S174" i="23"/>
  <c r="S173" i="23"/>
  <c r="S172" i="23"/>
  <c r="S171" i="23"/>
  <c r="S170" i="23"/>
  <c r="S169" i="23"/>
  <c r="S168" i="23"/>
  <c r="S167" i="23"/>
  <c r="S166" i="23"/>
  <c r="S165" i="23"/>
  <c r="S164" i="23"/>
  <c r="S163" i="23"/>
  <c r="S162" i="23"/>
  <c r="S161" i="23"/>
  <c r="S160" i="23"/>
  <c r="S159" i="23"/>
  <c r="S158" i="23"/>
  <c r="S157" i="23"/>
  <c r="S156" i="23"/>
  <c r="S155" i="23"/>
  <c r="S154" i="23"/>
  <c r="S153" i="23"/>
  <c r="S152" i="23"/>
  <c r="S151" i="23"/>
  <c r="S150" i="23"/>
  <c r="S149" i="23"/>
  <c r="S148" i="23"/>
  <c r="S147" i="23"/>
  <c r="S146" i="23"/>
  <c r="S145" i="23"/>
  <c r="S144" i="23"/>
  <c r="S143" i="23"/>
  <c r="S142" i="23"/>
  <c r="S141" i="23"/>
  <c r="S140" i="23"/>
  <c r="S139" i="23"/>
  <c r="S138" i="23"/>
  <c r="S137" i="23"/>
  <c r="S136" i="23"/>
  <c r="S135" i="23"/>
  <c r="S134" i="23"/>
  <c r="S133" i="23"/>
  <c r="S132" i="23"/>
  <c r="S131" i="23"/>
  <c r="S130" i="23"/>
  <c r="S129" i="23"/>
  <c r="S128" i="23"/>
  <c r="S127" i="23"/>
  <c r="S126" i="23"/>
  <c r="S125" i="23"/>
  <c r="S124" i="23"/>
  <c r="S123" i="23"/>
  <c r="S122" i="23"/>
  <c r="S121" i="23"/>
  <c r="S120" i="23"/>
  <c r="S119" i="23"/>
  <c r="S118" i="23"/>
  <c r="S117" i="23"/>
  <c r="S116" i="23"/>
  <c r="S115" i="23"/>
  <c r="S114" i="23"/>
  <c r="S113" i="23"/>
  <c r="S112" i="23"/>
  <c r="S111" i="23"/>
  <c r="S110" i="23"/>
  <c r="S109" i="23"/>
  <c r="S108" i="23"/>
  <c r="S107" i="23"/>
  <c r="S106" i="23"/>
  <c r="S105" i="23"/>
  <c r="S104" i="23"/>
  <c r="S103" i="23"/>
  <c r="S102" i="23"/>
  <c r="S101" i="23"/>
  <c r="S100" i="23"/>
  <c r="S99" i="23"/>
  <c r="S98" i="23"/>
  <c r="S97" i="23"/>
  <c r="S96" i="23"/>
  <c r="S95" i="23"/>
  <c r="S94" i="23"/>
  <c r="S93" i="23"/>
  <c r="S92" i="23"/>
  <c r="S91" i="23"/>
  <c r="S90" i="23"/>
  <c r="S89" i="23"/>
  <c r="S88" i="23"/>
  <c r="S87" i="23"/>
  <c r="S86" i="23"/>
  <c r="S85" i="23"/>
  <c r="S84" i="23"/>
  <c r="S83" i="23"/>
  <c r="S82" i="23"/>
  <c r="S81" i="23"/>
  <c r="S80" i="23"/>
  <c r="S79" i="23"/>
  <c r="S78" i="23"/>
  <c r="S77" i="23"/>
  <c r="S76" i="23"/>
  <c r="S75" i="23"/>
  <c r="S74" i="23"/>
  <c r="S73" i="23"/>
  <c r="S72" i="23"/>
  <c r="S71" i="23"/>
  <c r="S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1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 l="1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5" i="23"/>
  <c r="S4" i="23"/>
  <c r="S3" i="23"/>
  <c r="S2" i="23"/>
  <c r="C32" i="21" l="1"/>
  <c r="D32" i="21"/>
  <c r="E32" i="21"/>
  <c r="F32" i="21"/>
  <c r="G32" i="21"/>
  <c r="H32" i="21"/>
  <c r="I32" i="21"/>
  <c r="J32" i="21"/>
  <c r="K32" i="21"/>
  <c r="L32" i="21"/>
  <c r="B32" i="21"/>
  <c r="C28" i="20"/>
  <c r="D28" i="20"/>
  <c r="E28" i="20"/>
  <c r="F28" i="20"/>
  <c r="G28" i="20"/>
  <c r="H28" i="20"/>
  <c r="I28" i="20"/>
  <c r="J28" i="20"/>
  <c r="K28" i="20"/>
  <c r="B28" i="20"/>
  <c r="C26" i="19"/>
  <c r="D26" i="19"/>
  <c r="E26" i="19"/>
  <c r="F26" i="19"/>
  <c r="G26" i="19"/>
  <c r="H26" i="19"/>
  <c r="I26" i="19"/>
  <c r="J26" i="19"/>
  <c r="K26" i="19"/>
  <c r="L2" i="19"/>
  <c r="L3" i="19"/>
  <c r="L26" i="19" s="1"/>
  <c r="L4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B26" i="19"/>
  <c r="C28" i="18"/>
  <c r="D28" i="18"/>
  <c r="E28" i="18"/>
  <c r="F28" i="18"/>
  <c r="G28" i="18"/>
  <c r="H28" i="18"/>
  <c r="I28" i="18"/>
  <c r="J28" i="18"/>
  <c r="B28" i="18"/>
  <c r="C27" i="17"/>
  <c r="D27" i="17"/>
  <c r="E27" i="17"/>
  <c r="F27" i="17"/>
  <c r="G27" i="17"/>
  <c r="H27" i="17"/>
  <c r="I27" i="17"/>
  <c r="J27" i="17"/>
  <c r="B27" i="17"/>
  <c r="B28" i="15"/>
  <c r="C31" i="16"/>
  <c r="D31" i="16"/>
  <c r="E31" i="16"/>
  <c r="F31" i="16"/>
  <c r="G31" i="16"/>
  <c r="H31" i="16"/>
  <c r="I31" i="16"/>
  <c r="J31" i="16"/>
  <c r="B31" i="16"/>
  <c r="C28" i="15"/>
  <c r="D28" i="15"/>
  <c r="E28" i="15"/>
  <c r="F28" i="15"/>
  <c r="G28" i="15"/>
  <c r="H28" i="15"/>
  <c r="I28" i="15"/>
  <c r="J28" i="15"/>
  <c r="K28" i="15"/>
  <c r="C23" i="13"/>
  <c r="D23" i="13"/>
  <c r="E23" i="13"/>
  <c r="F23" i="13"/>
  <c r="G23" i="13"/>
  <c r="H23" i="13"/>
  <c r="I23" i="13"/>
  <c r="J23" i="13"/>
  <c r="B23" i="13"/>
  <c r="C28" i="12"/>
  <c r="D28" i="12"/>
  <c r="E28" i="12"/>
  <c r="F28" i="12"/>
  <c r="G28" i="12"/>
  <c r="H28" i="12"/>
  <c r="I28" i="12"/>
  <c r="J28" i="12"/>
  <c r="B28" i="12"/>
  <c r="C32" i="14"/>
  <c r="D32" i="14"/>
  <c r="E32" i="14"/>
  <c r="F32" i="14"/>
  <c r="G32" i="14"/>
  <c r="H32" i="14"/>
  <c r="I32" i="14"/>
  <c r="J32" i="14"/>
  <c r="K32" i="14"/>
  <c r="B32" i="14"/>
  <c r="L3" i="20"/>
  <c r="L4" i="20"/>
  <c r="L28" i="20" s="1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" i="20"/>
  <c r="M33" i="19"/>
  <c r="M34" i="19"/>
  <c r="M35" i="19"/>
  <c r="M36" i="19"/>
  <c r="M32" i="19"/>
  <c r="L34" i="19"/>
  <c r="L33" i="19"/>
  <c r="L32" i="19"/>
  <c r="L35" i="19"/>
  <c r="L36" i="19"/>
  <c r="K3" i="18"/>
  <c r="K4" i="18"/>
  <c r="K5" i="18"/>
  <c r="K28" i="18" s="1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" i="18"/>
  <c r="K3" i="17"/>
  <c r="K4" i="17"/>
  <c r="K5" i="17"/>
  <c r="K6" i="17"/>
  <c r="K7" i="17"/>
  <c r="K8" i="17"/>
  <c r="K9" i="17"/>
  <c r="K10" i="17"/>
  <c r="K11" i="17"/>
  <c r="K12" i="17"/>
  <c r="K3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" i="17"/>
  <c r="K27" i="17" s="1"/>
  <c r="K3" i="16"/>
  <c r="K4" i="16"/>
  <c r="K31" i="16" s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2" i="16"/>
  <c r="L3" i="15"/>
  <c r="L4" i="15"/>
  <c r="L5" i="15"/>
  <c r="L6" i="15"/>
  <c r="L7" i="15"/>
  <c r="L8" i="15"/>
  <c r="L9" i="15"/>
  <c r="L33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" i="15"/>
  <c r="L28" i="15" s="1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2" i="14"/>
  <c r="K3" i="13"/>
  <c r="K4" i="13"/>
  <c r="K5" i="13"/>
  <c r="K23" i="13" s="1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8" i="13"/>
  <c r="K29" i="13"/>
  <c r="K30" i="13"/>
  <c r="K31" i="13"/>
  <c r="K32" i="13"/>
  <c r="K2" i="13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" i="12"/>
  <c r="K28" i="12" s="1"/>
</calcChain>
</file>

<file path=xl/sharedStrings.xml><?xml version="1.0" encoding="utf-8"?>
<sst xmlns="http://schemas.openxmlformats.org/spreadsheetml/2006/main" count="1319" uniqueCount="300">
  <si>
    <t>Pt#</t>
  </si>
  <si>
    <t>SiO2</t>
  </si>
  <si>
    <t>Al2O3</t>
  </si>
  <si>
    <t>TiO2</t>
  </si>
  <si>
    <t>MnO</t>
  </si>
  <si>
    <t>MgO</t>
  </si>
  <si>
    <t>Cr2O3</t>
  </si>
  <si>
    <t>Total</t>
  </si>
  <si>
    <t>FeOT</t>
  </si>
  <si>
    <t>FeO*</t>
  </si>
  <si>
    <t>TiO2 normalize</t>
  </si>
  <si>
    <t>Fe2O3 normalize</t>
  </si>
  <si>
    <t>FeO normalize</t>
  </si>
  <si>
    <t>Silicates</t>
  </si>
  <si>
    <t>CaO</t>
  </si>
  <si>
    <t>Fe2O3*</t>
  </si>
  <si>
    <t>Silicate</t>
  </si>
  <si>
    <t>Sample: 003</t>
  </si>
  <si>
    <t>Sample 009</t>
  </si>
  <si>
    <t>Sample 103</t>
  </si>
  <si>
    <t>Sample 099</t>
  </si>
  <si>
    <t>Sample 092</t>
  </si>
  <si>
    <t>Sample 088</t>
  </si>
  <si>
    <t>Sample 066</t>
  </si>
  <si>
    <t>Sample 039</t>
  </si>
  <si>
    <t>Sample 026</t>
  </si>
  <si>
    <t>Sample 011</t>
  </si>
  <si>
    <t>Average</t>
  </si>
  <si>
    <t>Molar Abundance</t>
  </si>
  <si>
    <t>Fe2O3* and FeO* were calculated from the measured value FeOT (total) based on the assumption that the final Total should equal to 100%</t>
  </si>
  <si>
    <t>SPOT_ID</t>
  </si>
  <si>
    <t>DC003-EMP001</t>
  </si>
  <si>
    <t>DC003-EMP002</t>
  </si>
  <si>
    <t>DC003-EMP003</t>
  </si>
  <si>
    <t>DC003-EMP004</t>
  </si>
  <si>
    <t>DC003-EMP005</t>
  </si>
  <si>
    <t>DC003-EMP006</t>
  </si>
  <si>
    <t>DC003-EMP007</t>
  </si>
  <si>
    <t>DC003-EMP008</t>
  </si>
  <si>
    <t>DC003-EMP009</t>
  </si>
  <si>
    <t>DC003-EMP010</t>
  </si>
  <si>
    <t>DC003-EMP011</t>
  </si>
  <si>
    <t>DC003-EMP012</t>
  </si>
  <si>
    <t>DC003-EMP013</t>
  </si>
  <si>
    <t>DC003-EMP014</t>
  </si>
  <si>
    <t>DC003-EMP015</t>
  </si>
  <si>
    <t>DC003-EMP016</t>
  </si>
  <si>
    <t>DC003-EMP017</t>
  </si>
  <si>
    <t>DC003-EMP018</t>
  </si>
  <si>
    <t>DC003-EMP019</t>
  </si>
  <si>
    <t>DC003-EMP020</t>
  </si>
  <si>
    <t>DC003-EMP021</t>
  </si>
  <si>
    <t>DC003-EMP022</t>
  </si>
  <si>
    <t>DC003-EMP023</t>
  </si>
  <si>
    <t>DC003-EMP024</t>
  </si>
  <si>
    <t>DC003-EMP025</t>
  </si>
  <si>
    <t>DC003-EMP026</t>
  </si>
  <si>
    <t>DC003-EMP027</t>
  </si>
  <si>
    <t>DC003-EMP028</t>
  </si>
  <si>
    <t>DC003-EMP030</t>
  </si>
  <si>
    <t>2011-DC003</t>
  </si>
  <si>
    <t>UTME</t>
  </si>
  <si>
    <t>UTMN</t>
  </si>
  <si>
    <t>COLL_DATE</t>
  </si>
  <si>
    <t>TRGT_TYPE</t>
  </si>
  <si>
    <t>Oxide</t>
  </si>
  <si>
    <t>2011-DC009</t>
  </si>
  <si>
    <t>Fe2O3</t>
  </si>
  <si>
    <t>TiO2_NORM</t>
  </si>
  <si>
    <t>Fe2O3_NORM</t>
  </si>
  <si>
    <t>FeO_NORM</t>
  </si>
  <si>
    <t>SAMP_ID1</t>
  </si>
  <si>
    <t>SAMP_ID2</t>
  </si>
  <si>
    <t>2011-DC011</t>
  </si>
  <si>
    <t>DC011-EMP030</t>
  </si>
  <si>
    <t>DC011-EMP001</t>
  </si>
  <si>
    <t>DC011-EMP002</t>
  </si>
  <si>
    <t>DC011-EMP003</t>
  </si>
  <si>
    <t>DC011-EMP004</t>
  </si>
  <si>
    <t>DC011-EMP005</t>
  </si>
  <si>
    <t>DC011-EMP006</t>
  </si>
  <si>
    <t>DC011-EMP007</t>
  </si>
  <si>
    <t>DC011-EMP008</t>
  </si>
  <si>
    <t>DC011-EMP009</t>
  </si>
  <si>
    <t>DC011-EMP012</t>
  </si>
  <si>
    <t>DC011-EMP013</t>
  </si>
  <si>
    <t>DC011-EMP015</t>
  </si>
  <si>
    <t>DC011-EMP017</t>
  </si>
  <si>
    <t>DC011-EMP018</t>
  </si>
  <si>
    <t>DC011-EMP020</t>
  </si>
  <si>
    <t>DC011-EMP022</t>
  </si>
  <si>
    <t>DC011-EMP023</t>
  </si>
  <si>
    <t>DC011-EMP026</t>
  </si>
  <si>
    <t>DC011-EMP028</t>
  </si>
  <si>
    <t>DC011-EMP029</t>
  </si>
  <si>
    <t>DC011-EMP019</t>
  </si>
  <si>
    <t>DC011-EMP024</t>
  </si>
  <si>
    <t>DC011-EMP025</t>
  </si>
  <si>
    <t>DC011-EMP027</t>
  </si>
  <si>
    <t>DC026-EMP001</t>
  </si>
  <si>
    <t>DC026-EMP002</t>
  </si>
  <si>
    <t>DC026-EMP003</t>
  </si>
  <si>
    <t>DC026-EMP006</t>
  </si>
  <si>
    <t>DC026-EMP007</t>
  </si>
  <si>
    <t>DC026-EMP008</t>
  </si>
  <si>
    <t>DC026-EMP009</t>
  </si>
  <si>
    <t>DC026-EMP010</t>
  </si>
  <si>
    <t>DC026-EMP012</t>
  </si>
  <si>
    <t>DC026-EMP013</t>
  </si>
  <si>
    <t>DC026-EMP014</t>
  </si>
  <si>
    <t>DC026-EMP015</t>
  </si>
  <si>
    <t>DC026-EMP016</t>
  </si>
  <si>
    <t>DC026-EMP017</t>
  </si>
  <si>
    <t>DC026-EMP018</t>
  </si>
  <si>
    <t>DC026-EMP019</t>
  </si>
  <si>
    <t>DC026-EMP021</t>
  </si>
  <si>
    <t>DC026-EMP023</t>
  </si>
  <si>
    <t>DC026-EMP024</t>
  </si>
  <si>
    <t>DC026-EMP025</t>
  </si>
  <si>
    <t>DC026-EMP026</t>
  </si>
  <si>
    <t>DC026-EMP027</t>
  </si>
  <si>
    <t>DC026-EMP028</t>
  </si>
  <si>
    <t>DC026-EMP029</t>
  </si>
  <si>
    <t>DC026-EMP030</t>
  </si>
  <si>
    <t>2011-DC026</t>
  </si>
  <si>
    <t>MCSW_SPOT</t>
  </si>
  <si>
    <t>DC026-EMP011</t>
  </si>
  <si>
    <t>2011-DC039</t>
  </si>
  <si>
    <t>DC039-EMP001</t>
  </si>
  <si>
    <t>DC039-EMP002</t>
  </si>
  <si>
    <t>DC039-EMP003</t>
  </si>
  <si>
    <t>DC039-EMP004</t>
  </si>
  <si>
    <t>DC039-EMP005</t>
  </si>
  <si>
    <t>DC039-EMP006</t>
  </si>
  <si>
    <t>DC039-EMP007</t>
  </si>
  <si>
    <t>DC039-EMP008</t>
  </si>
  <si>
    <t>DC039-EMP009</t>
  </si>
  <si>
    <t>DC039-EMP010</t>
  </si>
  <si>
    <t>DC039-EMP011</t>
  </si>
  <si>
    <t>DC039-EMP012</t>
  </si>
  <si>
    <t>DC039-EMP013</t>
  </si>
  <si>
    <t>DC039-EMP014</t>
  </si>
  <si>
    <t>DC039-EMP015</t>
  </si>
  <si>
    <t>DC039-EMP016</t>
  </si>
  <si>
    <t>DC039-EMP017</t>
  </si>
  <si>
    <t>DC039-EMP018</t>
  </si>
  <si>
    <t>DC039-EMP019</t>
  </si>
  <si>
    <t>DC039-EMP020</t>
  </si>
  <si>
    <t>DC039-EMP021</t>
  </si>
  <si>
    <t>DC039-EMP022</t>
  </si>
  <si>
    <t>DC039-EMP023</t>
  </si>
  <si>
    <t>DC039-EMP024</t>
  </si>
  <si>
    <t>DC039-EMP025</t>
  </si>
  <si>
    <t>DC039-EMP027</t>
  </si>
  <si>
    <t>DC039-EMP028</t>
  </si>
  <si>
    <t>DC039-EMP026</t>
  </si>
  <si>
    <t>2011-DC066</t>
  </si>
  <si>
    <t>DC066-EMP028</t>
  </si>
  <si>
    <t>DC066-EMP001</t>
  </si>
  <si>
    <t>DC066-EMP002</t>
  </si>
  <si>
    <t>DC066-EMP003</t>
  </si>
  <si>
    <t>DC066-EMP004</t>
  </si>
  <si>
    <t>DC066-EMP006</t>
  </si>
  <si>
    <t>DC066-EMP007</t>
  </si>
  <si>
    <t>DC066-EMP008</t>
  </si>
  <si>
    <t>DC066-EMP009</t>
  </si>
  <si>
    <t>DC066-EMP010</t>
  </si>
  <si>
    <t>DC066-EMP013</t>
  </si>
  <si>
    <t>DC066-EMP014</t>
  </si>
  <si>
    <t>DC066-EMP016</t>
  </si>
  <si>
    <t>DC066-EMP018</t>
  </si>
  <si>
    <t>DC066-EMP019</t>
  </si>
  <si>
    <t>DC066-EMP020</t>
  </si>
  <si>
    <t>DC066-EMP021</t>
  </si>
  <si>
    <t>DC066-EMP022</t>
  </si>
  <si>
    <t>DC066-EMP023</t>
  </si>
  <si>
    <t>DC066-EMP024</t>
  </si>
  <si>
    <t>DC066-EMP025</t>
  </si>
  <si>
    <t>DC066-EMP026</t>
  </si>
  <si>
    <t>DC066-EMP027</t>
  </si>
  <si>
    <t>DC066-EMP029</t>
  </si>
  <si>
    <t>DC066-EMP030</t>
  </si>
  <si>
    <t>DC066-EMP017</t>
  </si>
  <si>
    <t>2011-DC088</t>
  </si>
  <si>
    <t>DC066-EMP005</t>
  </si>
  <si>
    <t>DC066-EMP011</t>
  </si>
  <si>
    <t>DC066-EMP012</t>
  </si>
  <si>
    <t>DC066-EMP015</t>
  </si>
  <si>
    <t>DC092-EMP001</t>
  </si>
  <si>
    <t>2011-DC092</t>
  </si>
  <si>
    <t>CaO wt % reported for some oxides and silicates, but not all</t>
  </si>
  <si>
    <t>Sample 092 silicate spot analyses have unlabeled column of data after sum</t>
  </si>
  <si>
    <t>DC092-EMP002</t>
  </si>
  <si>
    <t>DC092-EMP003</t>
  </si>
  <si>
    <t>DC092-EMP004</t>
  </si>
  <si>
    <t>DC092-EMP005</t>
  </si>
  <si>
    <t>DC092-EMP006</t>
  </si>
  <si>
    <t>DC092-EMP007</t>
  </si>
  <si>
    <t>DC092-EMP008</t>
  </si>
  <si>
    <t>DC092-EMP009</t>
  </si>
  <si>
    <t>DC092-EMP010</t>
  </si>
  <si>
    <t>DC092-EMP011</t>
  </si>
  <si>
    <t>DC092-EMP012</t>
  </si>
  <si>
    <t>DC092-EMP013</t>
  </si>
  <si>
    <t>DC092-EMP014</t>
  </si>
  <si>
    <t>DC092-EMP015</t>
  </si>
  <si>
    <t>DC092-EMP016</t>
  </si>
  <si>
    <t>DC092-EMP017</t>
  </si>
  <si>
    <t>DC092-EMP018</t>
  </si>
  <si>
    <t>DC092-EMP019</t>
  </si>
  <si>
    <t>DC092-EMP020</t>
  </si>
  <si>
    <t>DC092-EMP021</t>
  </si>
  <si>
    <t>DC092-EMP022</t>
  </si>
  <si>
    <t>DC092-EMP023</t>
  </si>
  <si>
    <t>DC092-EMP024</t>
  </si>
  <si>
    <t>DC092-EMP025</t>
  </si>
  <si>
    <t>DC092-EMP026</t>
  </si>
  <si>
    <t>DC092-EMP027</t>
  </si>
  <si>
    <t>DC092-EMP028</t>
  </si>
  <si>
    <t>2011-DC099</t>
  </si>
  <si>
    <t>DC099-EMP001</t>
  </si>
  <si>
    <t>DC099-EMP002</t>
  </si>
  <si>
    <t>DC099-EMP006</t>
  </si>
  <si>
    <t>DC099-EMP007</t>
  </si>
  <si>
    <t>DC099-EMP008</t>
  </si>
  <si>
    <t>DC099-EMP009</t>
  </si>
  <si>
    <t>DC099-EMP010</t>
  </si>
  <si>
    <t>DC099-EMP011</t>
  </si>
  <si>
    <t>DC099-EMP012</t>
  </si>
  <si>
    <t>DC099-EMP013</t>
  </si>
  <si>
    <t>DC099-EMP014</t>
  </si>
  <si>
    <t>DC099-EMP016</t>
  </si>
  <si>
    <t>DC099-EMP018</t>
  </si>
  <si>
    <t>DC099-EMP019</t>
  </si>
  <si>
    <t>DC099-EMP020</t>
  </si>
  <si>
    <t>DC099-EMP021</t>
  </si>
  <si>
    <t>DC099-EMP022</t>
  </si>
  <si>
    <t>DC099-EMP023</t>
  </si>
  <si>
    <t>DC099-EMP024</t>
  </si>
  <si>
    <t>DC099-EMP025</t>
  </si>
  <si>
    <t>DC099-EMP026</t>
  </si>
  <si>
    <t>DC099-EMP027</t>
  </si>
  <si>
    <t>DC099-EMP028</t>
  </si>
  <si>
    <t>DC099-EMP029</t>
  </si>
  <si>
    <t>DC099-EMP030</t>
  </si>
  <si>
    <t>2011-DC103</t>
  </si>
  <si>
    <t>DC103-EMP001</t>
  </si>
  <si>
    <t>DC103-EMP002</t>
  </si>
  <si>
    <t>DC103-EMP003</t>
  </si>
  <si>
    <t>DC103-EMP004</t>
  </si>
  <si>
    <t>DC103-EMP005</t>
  </si>
  <si>
    <t>DC103-EMP006</t>
  </si>
  <si>
    <t>DC103-EMP007</t>
  </si>
  <si>
    <t>DC103-EMP008</t>
  </si>
  <si>
    <t>DC103-EMP009</t>
  </si>
  <si>
    <t>DC103-EMP010</t>
  </si>
  <si>
    <t>DC103-EMP011</t>
  </si>
  <si>
    <t>DC103-EMP012</t>
  </si>
  <si>
    <t>DC103-EMP013</t>
  </si>
  <si>
    <t>DC103-EMP014</t>
  </si>
  <si>
    <t>DC103-EMP015</t>
  </si>
  <si>
    <t>DC103-EMP016</t>
  </si>
  <si>
    <t>DC103-EMP017</t>
  </si>
  <si>
    <t>DC103-EMP018</t>
  </si>
  <si>
    <t>DC103-EMP019</t>
  </si>
  <si>
    <t>DC103-EMP020</t>
  </si>
  <si>
    <t>DC103-EMP021</t>
  </si>
  <si>
    <t>DC103-EMP022</t>
  </si>
  <si>
    <t>DC103-EMP023</t>
  </si>
  <si>
    <t>DC103-EMP024</t>
  </si>
  <si>
    <t>DC103-EMP026</t>
  </si>
  <si>
    <t>DC103-EMP027</t>
  </si>
  <si>
    <t>DC103-EMP028</t>
  </si>
  <si>
    <t>DC103-EMP029</t>
  </si>
  <si>
    <t>DC103-EMP030</t>
  </si>
  <si>
    <t>hold</t>
  </si>
  <si>
    <t>Total_NORM</t>
  </si>
  <si>
    <t>WTPCT_Total</t>
  </si>
  <si>
    <t>FeO</t>
  </si>
  <si>
    <t xml:space="preserve">DNR-assigned spot identification number.  </t>
  </si>
  <si>
    <t>Identication number of the bulk sample</t>
  </si>
  <si>
    <t>Identification number of the HMC fraction used in analysis</t>
  </si>
  <si>
    <t>Field collection date of the bulk sample</t>
  </si>
  <si>
    <t>UTM easting coordinate (NAD0083, Zone 15N)</t>
  </si>
  <si>
    <t>UTM northing coordinate (NAD0083, Zone 15N)</t>
  </si>
  <si>
    <t>2011-DC003-MHMC</t>
  </si>
  <si>
    <t>2011-DC009-MHMC</t>
  </si>
  <si>
    <t>2011-DC011-MHMC</t>
  </si>
  <si>
    <t>2011-DC026-MHMC</t>
  </si>
  <si>
    <t>2011-DC039-MHMC</t>
  </si>
  <si>
    <t>2011-DC066-MHMC</t>
  </si>
  <si>
    <t>2011-DC088-MHMC</t>
  </si>
  <si>
    <t>2011-DC092-MHMC</t>
  </si>
  <si>
    <t>2011-DC099-MHMC</t>
  </si>
  <si>
    <t>2011-DC103-MHMC</t>
  </si>
  <si>
    <t>Type of mineral grain targeted for spot analysis</t>
  </si>
  <si>
    <t>Spot identification number assigned by McSwiggan &amp; Associates</t>
  </si>
  <si>
    <t>Silicon concentration in oxide weight %</t>
  </si>
  <si>
    <t>Alulminum concentration, in oxide weight %</t>
  </si>
  <si>
    <t>Titanium concentration, in oxide weight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</si>
</sst>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2" borderId="1" xfId="0" applyNumberFormat="1" applyFill="1" applyBorder="1" applyAlignment="1">
      <alignment horizontal="center"/>
    </xf>
  </cellXfs>
  <cellStyles count="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673100</xdr:colOff>
      <xdr:row>1</xdr:row>
      <xdr:rowOff>76200</xdr:rowOff>
    </xdr:from>
    <xdr:to>
      <xdr:col>27</xdr:col>
      <xdr:colOff>774700</xdr:colOff>
      <xdr:row>38</xdr:row>
      <xdr:rowOff>114300</xdr:rowOff>
    </xdr:to>
    <xdr:pic>
      <xdr:nvPicPr>
        <xdr:cNvPr id="4" name="Picture 3" descr="Sample-003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0" y="304800"/>
          <a:ext cx="8356600" cy="708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38100</xdr:rowOff>
    </xdr:from>
    <xdr:to>
      <xdr:col>28</xdr:col>
      <xdr:colOff>114300</xdr:colOff>
      <xdr:row>38</xdr:row>
      <xdr:rowOff>76200</xdr:rowOff>
    </xdr:to>
    <xdr:pic>
      <xdr:nvPicPr>
        <xdr:cNvPr id="3" name="Picture 2" descr="Sample-103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4800" y="266700"/>
          <a:ext cx="8369300" cy="708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762000</xdr:colOff>
      <xdr:row>2</xdr:row>
      <xdr:rowOff>114300</xdr:rowOff>
    </xdr:from>
    <xdr:to>
      <xdr:col>28</xdr:col>
      <xdr:colOff>50800</xdr:colOff>
      <xdr:row>39</xdr:row>
      <xdr:rowOff>152400</xdr:rowOff>
    </xdr:to>
    <xdr:pic>
      <xdr:nvPicPr>
        <xdr:cNvPr id="3" name="Picture 2" descr="Sample-009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1300" y="533400"/>
          <a:ext cx="8369300" cy="708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711200</xdr:colOff>
      <xdr:row>2</xdr:row>
      <xdr:rowOff>63500</xdr:rowOff>
    </xdr:from>
    <xdr:to>
      <xdr:col>28</xdr:col>
      <xdr:colOff>0</xdr:colOff>
      <xdr:row>39</xdr:row>
      <xdr:rowOff>63500</xdr:rowOff>
    </xdr:to>
    <xdr:pic>
      <xdr:nvPicPr>
        <xdr:cNvPr id="3" name="Picture 2" descr="Sample-0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0" y="482600"/>
          <a:ext cx="8369300" cy="7086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812800</xdr:colOff>
      <xdr:row>1</xdr:row>
      <xdr:rowOff>101600</xdr:rowOff>
    </xdr:from>
    <xdr:to>
      <xdr:col>28</xdr:col>
      <xdr:colOff>101600</xdr:colOff>
      <xdr:row>38</xdr:row>
      <xdr:rowOff>101600</xdr:rowOff>
    </xdr:to>
    <xdr:pic>
      <xdr:nvPicPr>
        <xdr:cNvPr id="3" name="Picture 2" descr="Sample-02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8300" y="330200"/>
          <a:ext cx="8369300" cy="7086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660400</xdr:colOff>
      <xdr:row>1</xdr:row>
      <xdr:rowOff>101600</xdr:rowOff>
    </xdr:from>
    <xdr:to>
      <xdr:col>27</xdr:col>
      <xdr:colOff>774700</xdr:colOff>
      <xdr:row>38</xdr:row>
      <xdr:rowOff>139700</xdr:rowOff>
    </xdr:to>
    <xdr:pic>
      <xdr:nvPicPr>
        <xdr:cNvPr id="3" name="Picture 2" descr="Sample-039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700" y="330200"/>
          <a:ext cx="8369300" cy="7086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698500</xdr:colOff>
      <xdr:row>1</xdr:row>
      <xdr:rowOff>127000</xdr:rowOff>
    </xdr:from>
    <xdr:to>
      <xdr:col>27</xdr:col>
      <xdr:colOff>812800</xdr:colOff>
      <xdr:row>38</xdr:row>
      <xdr:rowOff>127000</xdr:rowOff>
    </xdr:to>
    <xdr:pic>
      <xdr:nvPicPr>
        <xdr:cNvPr id="3" name="Picture 2" descr="Sample-06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7800" y="355600"/>
          <a:ext cx="8369300" cy="7086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546100</xdr:colOff>
      <xdr:row>1</xdr:row>
      <xdr:rowOff>76200</xdr:rowOff>
    </xdr:from>
    <xdr:to>
      <xdr:col>27</xdr:col>
      <xdr:colOff>660400</xdr:colOff>
      <xdr:row>38</xdr:row>
      <xdr:rowOff>114300</xdr:rowOff>
    </xdr:to>
    <xdr:pic>
      <xdr:nvPicPr>
        <xdr:cNvPr id="3" name="Picture 2" descr="Sample-088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5400" y="304800"/>
          <a:ext cx="8369300" cy="708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711200</xdr:colOff>
      <xdr:row>1</xdr:row>
      <xdr:rowOff>50800</xdr:rowOff>
    </xdr:from>
    <xdr:to>
      <xdr:col>28</xdr:col>
      <xdr:colOff>0</xdr:colOff>
      <xdr:row>38</xdr:row>
      <xdr:rowOff>25400</xdr:rowOff>
    </xdr:to>
    <xdr:pic>
      <xdr:nvPicPr>
        <xdr:cNvPr id="3" name="Picture 2" descr="Sample-092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0" y="279400"/>
          <a:ext cx="8369300" cy="7086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25400</xdr:rowOff>
    </xdr:from>
    <xdr:to>
      <xdr:col>27</xdr:col>
      <xdr:colOff>800100</xdr:colOff>
      <xdr:row>38</xdr:row>
      <xdr:rowOff>63500</xdr:rowOff>
    </xdr:to>
    <xdr:pic>
      <xdr:nvPicPr>
        <xdr:cNvPr id="3" name="Picture 2" descr="Sample-099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54000"/>
          <a:ext cx="8369300" cy="708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6"/>
  <sheetViews>
    <sheetView tabSelected="1" zoomScale="85" zoomScaleNormal="85" workbookViewId="0">
      <selection activeCell="S238" sqref="S238"/>
    </sheetView>
  </sheetViews>
  <sheetFormatPr defaultRowHeight="15.75" x14ac:dyDescent="0.25"/>
  <cols>
    <col min="1" max="1" width="15.5" customWidth="1"/>
    <col min="2" max="2" width="13.5" customWidth="1"/>
    <col min="3" max="3" width="19.625" customWidth="1"/>
    <col min="4" max="4" width="13.25" customWidth="1"/>
    <col min="6" max="6" width="11.125" customWidth="1"/>
    <col min="7" max="7" width="15.5" customWidth="1"/>
    <col min="8" max="8" width="13" customWidth="1"/>
    <col min="19" max="19" width="13.375" customWidth="1"/>
    <col min="20" max="20" width="17.625" customWidth="1"/>
    <col min="21" max="21" width="14.875" customWidth="1"/>
    <col min="22" max="22" width="17.875" customWidth="1"/>
    <col min="23" max="23" width="11.5" customWidth="1"/>
  </cols>
  <sheetData>
    <row r="1" spans="1:23" x14ac:dyDescent="0.25">
      <c r="A1" s="24" t="s">
        <v>30</v>
      </c>
      <c r="B1" s="25" t="s">
        <v>71</v>
      </c>
      <c r="C1" s="25" t="s">
        <v>72</v>
      </c>
      <c r="D1" s="25" t="s">
        <v>63</v>
      </c>
      <c r="E1" s="25" t="s">
        <v>61</v>
      </c>
      <c r="F1" s="25" t="s">
        <v>62</v>
      </c>
      <c r="G1" s="24" t="s">
        <v>64</v>
      </c>
      <c r="H1" s="24" t="s">
        <v>125</v>
      </c>
      <c r="I1" s="24" t="s">
        <v>1</v>
      </c>
      <c r="J1" s="24" t="s">
        <v>2</v>
      </c>
      <c r="K1" s="24" t="s">
        <v>3</v>
      </c>
      <c r="L1" s="24" t="s">
        <v>8</v>
      </c>
      <c r="M1" s="24" t="s">
        <v>67</v>
      </c>
      <c r="N1" s="24" t="s">
        <v>278</v>
      </c>
      <c r="O1" s="24" t="s">
        <v>4</v>
      </c>
      <c r="P1" s="24" t="s">
        <v>5</v>
      </c>
      <c r="Q1" s="24" t="s">
        <v>6</v>
      </c>
      <c r="R1" s="24" t="s">
        <v>14</v>
      </c>
      <c r="S1" s="24" t="s">
        <v>277</v>
      </c>
      <c r="T1" s="24" t="s">
        <v>68</v>
      </c>
      <c r="U1" s="24" t="s">
        <v>69</v>
      </c>
      <c r="V1" s="24" t="s">
        <v>70</v>
      </c>
      <c r="W1" s="24" t="s">
        <v>276</v>
      </c>
    </row>
    <row r="2" spans="1:23" x14ac:dyDescent="0.25">
      <c r="A2" s="21" t="s">
        <v>31</v>
      </c>
      <c r="B2" s="20" t="s">
        <v>60</v>
      </c>
      <c r="C2" s="20" t="s">
        <v>285</v>
      </c>
      <c r="D2" s="19">
        <v>40840</v>
      </c>
      <c r="E2" s="20">
        <v>584057</v>
      </c>
      <c r="F2" s="20">
        <v>5230579</v>
      </c>
      <c r="G2" s="21" t="s">
        <v>65</v>
      </c>
      <c r="H2" s="15">
        <v>1</v>
      </c>
      <c r="I2" s="22">
        <v>0</v>
      </c>
      <c r="J2" s="22">
        <v>0</v>
      </c>
      <c r="K2" s="22">
        <v>50.46</v>
      </c>
      <c r="L2" s="22">
        <v>46.29</v>
      </c>
      <c r="M2" s="22">
        <v>22.950097024199998</v>
      </c>
      <c r="N2" s="22">
        <v>25.63991</v>
      </c>
      <c r="O2" s="22">
        <v>0.58609999999999995</v>
      </c>
      <c r="P2" s="22">
        <v>0.3211</v>
      </c>
      <c r="Q2" s="22">
        <v>4.1599999999999998E-2</v>
      </c>
      <c r="R2" s="22">
        <v>0</v>
      </c>
      <c r="S2" s="22">
        <f>R2+Q2+P2+O2+N2+M2+K2+J2+I2</f>
        <v>99.998807024200005</v>
      </c>
      <c r="T2" s="22">
        <v>55.815203641677194</v>
      </c>
      <c r="U2" s="22">
        <v>12.685715396355585</v>
      </c>
      <c r="V2" s="22">
        <v>31.499080961967213</v>
      </c>
      <c r="W2" s="22">
        <v>99.999999999999986</v>
      </c>
    </row>
    <row r="3" spans="1:23" x14ac:dyDescent="0.25">
      <c r="A3" s="21" t="s">
        <v>32</v>
      </c>
      <c r="B3" s="20" t="s">
        <v>60</v>
      </c>
      <c r="C3" s="20" t="s">
        <v>285</v>
      </c>
      <c r="D3" s="19">
        <v>40840</v>
      </c>
      <c r="E3" s="20">
        <v>584057</v>
      </c>
      <c r="F3" s="20">
        <v>5230579</v>
      </c>
      <c r="G3" s="21" t="s">
        <v>65</v>
      </c>
      <c r="H3" s="15">
        <v>2</v>
      </c>
      <c r="I3" s="22">
        <v>0</v>
      </c>
      <c r="J3" s="22">
        <v>1.8724000000000001</v>
      </c>
      <c r="K3" s="22">
        <v>6.76</v>
      </c>
      <c r="L3" s="22">
        <v>84.49</v>
      </c>
      <c r="M3" s="22">
        <v>63.362224392900004</v>
      </c>
      <c r="N3" s="22">
        <v>27.477794999999993</v>
      </c>
      <c r="O3" s="22">
        <v>0.2311</v>
      </c>
      <c r="P3" s="22">
        <v>8.5699999999999998E-2</v>
      </c>
      <c r="Q3" s="22">
        <v>0.191</v>
      </c>
      <c r="R3" s="22">
        <v>2.6499999999999999E-2</v>
      </c>
      <c r="S3" s="22">
        <f t="shared" ref="S3:S30" si="0">R3+Q3+P3+O3+N3+M3+K3+J3+I3</f>
        <v>100.0067193929</v>
      </c>
      <c r="T3" s="22">
        <v>9.8054300180430189</v>
      </c>
      <c r="U3" s="22">
        <v>45.927788524396121</v>
      </c>
      <c r="V3" s="22">
        <v>44.266781457560867</v>
      </c>
      <c r="W3" s="22">
        <v>100</v>
      </c>
    </row>
    <row r="4" spans="1:23" x14ac:dyDescent="0.25">
      <c r="A4" s="21" t="s">
        <v>33</v>
      </c>
      <c r="B4" s="20" t="s">
        <v>60</v>
      </c>
      <c r="C4" s="20" t="s">
        <v>285</v>
      </c>
      <c r="D4" s="19">
        <v>40840</v>
      </c>
      <c r="E4" s="20">
        <v>584057</v>
      </c>
      <c r="F4" s="20">
        <v>5230579</v>
      </c>
      <c r="G4" s="21" t="s">
        <v>65</v>
      </c>
      <c r="H4" s="15">
        <v>3</v>
      </c>
      <c r="I4" s="22">
        <v>0</v>
      </c>
      <c r="J4" s="22">
        <v>1.8004</v>
      </c>
      <c r="K4" s="22">
        <v>19.45</v>
      </c>
      <c r="L4" s="22">
        <v>72.849999999999994</v>
      </c>
      <c r="M4" s="22">
        <v>52.885006186200009</v>
      </c>
      <c r="N4" s="22">
        <v>25.26500999999999</v>
      </c>
      <c r="O4" s="22">
        <v>0.33189999999999997</v>
      </c>
      <c r="P4" s="22">
        <v>0.1678</v>
      </c>
      <c r="Q4" s="22">
        <v>8.2600000000000007E-2</v>
      </c>
      <c r="R4" s="22">
        <v>1.0999999999999999E-2</v>
      </c>
      <c r="S4" s="22">
        <f t="shared" si="0"/>
        <v>99.99371618619999</v>
      </c>
      <c r="T4" s="22">
        <v>26.305783786656491</v>
      </c>
      <c r="U4" s="22">
        <v>35.742865798485674</v>
      </c>
      <c r="V4" s="22">
        <v>37.951350414857835</v>
      </c>
      <c r="W4" s="22">
        <v>100</v>
      </c>
    </row>
    <row r="5" spans="1:23" x14ac:dyDescent="0.25">
      <c r="A5" s="21" t="s">
        <v>34</v>
      </c>
      <c r="B5" s="20" t="s">
        <v>60</v>
      </c>
      <c r="C5" s="20" t="s">
        <v>285</v>
      </c>
      <c r="D5" s="19">
        <v>40840</v>
      </c>
      <c r="E5" s="20">
        <v>584057</v>
      </c>
      <c r="F5" s="20">
        <v>5230579</v>
      </c>
      <c r="G5" s="21" t="s">
        <v>65</v>
      </c>
      <c r="H5" s="15">
        <v>4</v>
      </c>
      <c r="I5" s="22">
        <v>0</v>
      </c>
      <c r="J5" s="22">
        <v>2.0396000000000001</v>
      </c>
      <c r="K5" s="22">
        <v>12.52</v>
      </c>
      <c r="L5" s="22">
        <v>79.97</v>
      </c>
      <c r="M5" s="22">
        <v>49.492383147840009</v>
      </c>
      <c r="N5" s="22">
        <v>35.437631999999994</v>
      </c>
      <c r="O5" s="22">
        <v>0.23200000000000001</v>
      </c>
      <c r="P5" s="22">
        <v>0.24390000000000001</v>
      </c>
      <c r="Q5" s="22">
        <v>4.6899999999999997E-2</v>
      </c>
      <c r="R5" s="22">
        <v>0</v>
      </c>
      <c r="S5" s="22">
        <f t="shared" si="0"/>
        <v>100.01241514783999</v>
      </c>
      <c r="T5" s="22">
        <v>16.342311182729055</v>
      </c>
      <c r="U5" s="22">
        <v>32.282910629777085</v>
      </c>
      <c r="V5" s="22">
        <v>51.374778187493852</v>
      </c>
      <c r="W5" s="22">
        <v>100</v>
      </c>
    </row>
    <row r="6" spans="1:23" x14ac:dyDescent="0.25">
      <c r="A6" s="21" t="s">
        <v>35</v>
      </c>
      <c r="B6" s="20" t="s">
        <v>60</v>
      </c>
      <c r="C6" s="20" t="s">
        <v>285</v>
      </c>
      <c r="D6" s="19">
        <v>40840</v>
      </c>
      <c r="E6" s="20">
        <v>584057</v>
      </c>
      <c r="F6" s="20">
        <v>5230579</v>
      </c>
      <c r="G6" s="21" t="s">
        <v>65</v>
      </c>
      <c r="H6" s="15">
        <v>5</v>
      </c>
      <c r="I6" s="22">
        <v>0</v>
      </c>
      <c r="J6" s="22">
        <v>3.03</v>
      </c>
      <c r="K6" s="22">
        <v>12.2</v>
      </c>
      <c r="L6" s="22">
        <v>78.680000000000007</v>
      </c>
      <c r="M6" s="22">
        <v>50.989128605940003</v>
      </c>
      <c r="N6" s="22">
        <v>32.800887000000003</v>
      </c>
      <c r="O6" s="22">
        <v>0.29770000000000002</v>
      </c>
      <c r="P6" s="22">
        <v>0.60440000000000005</v>
      </c>
      <c r="Q6" s="22">
        <v>6.6000000000000003E-2</v>
      </c>
      <c r="R6" s="22">
        <v>2.1100000000000001E-2</v>
      </c>
      <c r="S6" s="22">
        <f t="shared" si="0"/>
        <v>100.00921560594001</v>
      </c>
      <c r="T6" s="22">
        <v>16.461925188885989</v>
      </c>
      <c r="U6" s="22">
        <v>34.381399720404062</v>
      </c>
      <c r="V6" s="22">
        <v>49.156675090709946</v>
      </c>
      <c r="W6" s="22">
        <v>100</v>
      </c>
    </row>
    <row r="7" spans="1:23" x14ac:dyDescent="0.25">
      <c r="A7" s="21" t="s">
        <v>36</v>
      </c>
      <c r="B7" s="20" t="s">
        <v>60</v>
      </c>
      <c r="C7" s="20" t="s">
        <v>285</v>
      </c>
      <c r="D7" s="19">
        <v>40840</v>
      </c>
      <c r="E7" s="20">
        <v>584057</v>
      </c>
      <c r="F7" s="20">
        <v>5230579</v>
      </c>
      <c r="G7" s="21" t="s">
        <v>65</v>
      </c>
      <c r="H7" s="15">
        <v>6</v>
      </c>
      <c r="I7" s="22">
        <v>9.4899999999999998E-2</v>
      </c>
      <c r="J7" s="22">
        <v>1.4004000000000001</v>
      </c>
      <c r="K7" s="22">
        <v>26.02</v>
      </c>
      <c r="L7" s="22">
        <v>63.85</v>
      </c>
      <c r="M7" s="22">
        <v>70.961613</v>
      </c>
      <c r="N7" s="22">
        <v>0</v>
      </c>
      <c r="O7" s="22">
        <v>0.66549999999999998</v>
      </c>
      <c r="P7" s="22">
        <v>0</v>
      </c>
      <c r="Q7" s="22">
        <v>6.4600000000000005E-2</v>
      </c>
      <c r="R7" s="22">
        <v>0.65080000000000005</v>
      </c>
      <c r="S7" s="22">
        <f t="shared" si="0"/>
        <v>99.857812999999993</v>
      </c>
      <c r="T7" s="22">
        <v>42.322149112029393</v>
      </c>
      <c r="U7" s="22">
        <v>57.677850887970607</v>
      </c>
      <c r="V7" s="22">
        <v>0</v>
      </c>
      <c r="W7" s="22">
        <v>100</v>
      </c>
    </row>
    <row r="8" spans="1:23" x14ac:dyDescent="0.25">
      <c r="A8" s="21" t="s">
        <v>37</v>
      </c>
      <c r="B8" s="20" t="s">
        <v>60</v>
      </c>
      <c r="C8" s="20" t="s">
        <v>285</v>
      </c>
      <c r="D8" s="19">
        <v>40840</v>
      </c>
      <c r="E8" s="20">
        <v>584057</v>
      </c>
      <c r="F8" s="20">
        <v>5230579</v>
      </c>
      <c r="G8" s="21" t="s">
        <v>65</v>
      </c>
      <c r="H8" s="15">
        <v>7</v>
      </c>
      <c r="I8" s="22">
        <v>0</v>
      </c>
      <c r="J8" s="22">
        <v>2.2549000000000001</v>
      </c>
      <c r="K8" s="22">
        <v>14.61</v>
      </c>
      <c r="L8" s="22">
        <v>77.010000000000005</v>
      </c>
      <c r="M8" s="22">
        <v>54.880666797000003</v>
      </c>
      <c r="N8" s="22">
        <v>27.629350000000002</v>
      </c>
      <c r="O8" s="22">
        <v>0.26669999999999999</v>
      </c>
      <c r="P8" s="22">
        <v>0.2591</v>
      </c>
      <c r="Q8" s="22">
        <v>9.6799999999999997E-2</v>
      </c>
      <c r="R8" s="22">
        <v>0</v>
      </c>
      <c r="S8" s="22">
        <f t="shared" si="0"/>
        <v>99.997516797000003</v>
      </c>
      <c r="T8" s="22">
        <v>20.090392201101274</v>
      </c>
      <c r="U8" s="22">
        <v>37.712276464779947</v>
      </c>
      <c r="V8" s="22">
        <v>42.197331334118779</v>
      </c>
      <c r="W8" s="22">
        <v>100</v>
      </c>
    </row>
    <row r="9" spans="1:23" x14ac:dyDescent="0.25">
      <c r="A9" s="21" t="s">
        <v>38</v>
      </c>
      <c r="B9" s="20" t="s">
        <v>60</v>
      </c>
      <c r="C9" s="20" t="s">
        <v>285</v>
      </c>
      <c r="D9" s="19">
        <v>40840</v>
      </c>
      <c r="E9" s="20">
        <v>584057</v>
      </c>
      <c r="F9" s="20">
        <v>5230579</v>
      </c>
      <c r="G9" s="21" t="s">
        <v>65</v>
      </c>
      <c r="H9" s="15">
        <v>8</v>
      </c>
      <c r="I9" s="22">
        <v>0</v>
      </c>
      <c r="J9" s="22">
        <v>0</v>
      </c>
      <c r="K9" s="22">
        <v>49.42</v>
      </c>
      <c r="L9" s="22">
        <v>45.1</v>
      </c>
      <c r="M9" s="22">
        <v>22.4441970593622</v>
      </c>
      <c r="N9" s="22">
        <v>24.905109810000003</v>
      </c>
      <c r="O9" s="22">
        <v>0.67290000000000005</v>
      </c>
      <c r="P9" s="22">
        <v>2.5518000000000001</v>
      </c>
      <c r="Q9" s="22">
        <v>0</v>
      </c>
      <c r="R9" s="22">
        <v>1.38E-2</v>
      </c>
      <c r="S9" s="22">
        <f t="shared" si="0"/>
        <v>100.0078068693622</v>
      </c>
      <c r="T9" s="22">
        <v>55.970467974528994</v>
      </c>
      <c r="U9" s="22">
        <v>12.702389939524798</v>
      </c>
      <c r="V9" s="22">
        <v>31.327142085946203</v>
      </c>
      <c r="W9" s="22">
        <v>100</v>
      </c>
    </row>
    <row r="10" spans="1:23" x14ac:dyDescent="0.25">
      <c r="A10" s="21" t="s">
        <v>39</v>
      </c>
      <c r="B10" s="20" t="s">
        <v>60</v>
      </c>
      <c r="C10" s="20" t="s">
        <v>285</v>
      </c>
      <c r="D10" s="19">
        <v>40840</v>
      </c>
      <c r="E10" s="20">
        <v>584057</v>
      </c>
      <c r="F10" s="20">
        <v>5230579</v>
      </c>
      <c r="G10" s="21" t="s">
        <v>65</v>
      </c>
      <c r="H10" s="15">
        <v>9</v>
      </c>
      <c r="I10" s="22">
        <v>0.96509999999999996</v>
      </c>
      <c r="J10" s="22">
        <v>1.0995999999999999</v>
      </c>
      <c r="K10" s="22">
        <v>28.72</v>
      </c>
      <c r="L10" s="22">
        <v>59.05</v>
      </c>
      <c r="M10" s="22">
        <v>65.626988999999995</v>
      </c>
      <c r="N10" s="22">
        <v>0</v>
      </c>
      <c r="O10" s="22">
        <v>1.617</v>
      </c>
      <c r="P10" s="22">
        <v>0.15029999999999999</v>
      </c>
      <c r="Q10" s="22">
        <v>5.3E-3</v>
      </c>
      <c r="R10" s="22">
        <v>1.0803</v>
      </c>
      <c r="S10" s="22">
        <f t="shared" si="0"/>
        <v>99.264589000000001</v>
      </c>
      <c r="T10" s="22">
        <v>46.687798905221698</v>
      </c>
      <c r="U10" s="22">
        <v>53.31220109477831</v>
      </c>
      <c r="V10" s="22">
        <v>0</v>
      </c>
      <c r="W10" s="22">
        <v>100</v>
      </c>
    </row>
    <row r="11" spans="1:23" x14ac:dyDescent="0.25">
      <c r="A11" s="21" t="s">
        <v>40</v>
      </c>
      <c r="B11" s="20" t="s">
        <v>60</v>
      </c>
      <c r="C11" s="20" t="s">
        <v>285</v>
      </c>
      <c r="D11" s="19">
        <v>40840</v>
      </c>
      <c r="E11" s="20">
        <v>584057</v>
      </c>
      <c r="F11" s="20">
        <v>5230579</v>
      </c>
      <c r="G11" s="21" t="s">
        <v>65</v>
      </c>
      <c r="H11" s="15">
        <v>10</v>
      </c>
      <c r="I11" s="22">
        <v>0.28560000000000002</v>
      </c>
      <c r="J11" s="22">
        <v>1.45</v>
      </c>
      <c r="K11" s="22">
        <v>13.68</v>
      </c>
      <c r="L11" s="22">
        <v>77.03</v>
      </c>
      <c r="M11" s="22">
        <v>68.052026828280006</v>
      </c>
      <c r="N11" s="22">
        <v>15.797993999999996</v>
      </c>
      <c r="O11" s="22">
        <v>0.55430000000000001</v>
      </c>
      <c r="P11" s="22">
        <v>6.0199999999999997E-2</v>
      </c>
      <c r="Q11" s="22">
        <v>9.6500000000000002E-2</v>
      </c>
      <c r="R11" s="22">
        <v>1.72E-2</v>
      </c>
      <c r="S11" s="22">
        <f t="shared" si="0"/>
        <v>99.993820828280008</v>
      </c>
      <c r="T11" s="22">
        <v>20.971034266347072</v>
      </c>
      <c r="U11" s="22">
        <v>52.131471943409167</v>
      </c>
      <c r="V11" s="22">
        <v>26.897493790243765</v>
      </c>
      <c r="W11" s="22">
        <v>100</v>
      </c>
    </row>
    <row r="12" spans="1:23" x14ac:dyDescent="0.25">
      <c r="A12" s="21" t="s">
        <v>41</v>
      </c>
      <c r="B12" s="20" t="s">
        <v>60</v>
      </c>
      <c r="C12" s="20" t="s">
        <v>285</v>
      </c>
      <c r="D12" s="19">
        <v>40840</v>
      </c>
      <c r="E12" s="20">
        <v>584057</v>
      </c>
      <c r="F12" s="20">
        <v>5230579</v>
      </c>
      <c r="G12" s="21" t="s">
        <v>65</v>
      </c>
      <c r="H12" s="15">
        <v>11</v>
      </c>
      <c r="I12" s="22">
        <v>0.33400000000000002</v>
      </c>
      <c r="J12" s="22">
        <v>0.51190000000000002</v>
      </c>
      <c r="K12" s="22">
        <v>18.68</v>
      </c>
      <c r="L12" s="22">
        <v>71.739999999999995</v>
      </c>
      <c r="M12" s="22">
        <v>74.238574721760017</v>
      </c>
      <c r="N12" s="22">
        <v>4.9414479999999799</v>
      </c>
      <c r="O12" s="22">
        <v>0.4088</v>
      </c>
      <c r="P12" s="22">
        <v>0.59519999999999995</v>
      </c>
      <c r="Q12" s="22">
        <v>5.0700000000000002E-2</v>
      </c>
      <c r="R12" s="22">
        <v>0.23280000000000001</v>
      </c>
      <c r="S12" s="22">
        <f t="shared" si="0"/>
        <v>99.993422721759998</v>
      </c>
      <c r="T12" s="22">
        <v>30.489709527787777</v>
      </c>
      <c r="U12" s="22">
        <v>60.552379056045091</v>
      </c>
      <c r="V12" s="22">
        <v>8.9579114161671338</v>
      </c>
      <c r="W12" s="22">
        <v>100</v>
      </c>
    </row>
    <row r="13" spans="1:23" x14ac:dyDescent="0.25">
      <c r="A13" s="21" t="s">
        <v>42</v>
      </c>
      <c r="B13" s="20" t="s">
        <v>60</v>
      </c>
      <c r="C13" s="20" t="s">
        <v>285</v>
      </c>
      <c r="D13" s="19">
        <v>40840</v>
      </c>
      <c r="E13" s="20">
        <v>584057</v>
      </c>
      <c r="F13" s="20">
        <v>5230579</v>
      </c>
      <c r="G13" s="21" t="s">
        <v>65</v>
      </c>
      <c r="H13" s="15">
        <v>12</v>
      </c>
      <c r="I13" s="22">
        <v>0</v>
      </c>
      <c r="J13" s="22">
        <v>8.5599999999999996E-2</v>
      </c>
      <c r="K13" s="22">
        <v>29.67</v>
      </c>
      <c r="L13" s="22">
        <v>62.72</v>
      </c>
      <c r="M13" s="22">
        <v>57.175676499420007</v>
      </c>
      <c r="N13" s="22">
        <v>11.274340999999993</v>
      </c>
      <c r="O13" s="22">
        <v>1.1773</v>
      </c>
      <c r="P13" s="22">
        <v>0.1633</v>
      </c>
      <c r="Q13" s="22">
        <v>0.43709999999999999</v>
      </c>
      <c r="R13" s="22">
        <v>1.89E-2</v>
      </c>
      <c r="S13" s="22">
        <f t="shared" si="0"/>
        <v>100.00221749942</v>
      </c>
      <c r="T13" s="22">
        <v>41.928370740493484</v>
      </c>
      <c r="U13" s="22">
        <v>40.376337583494838</v>
      </c>
      <c r="V13" s="22">
        <v>17.695291676011685</v>
      </c>
      <c r="W13" s="22">
        <v>100</v>
      </c>
    </row>
    <row r="14" spans="1:23" x14ac:dyDescent="0.25">
      <c r="A14" s="21" t="s">
        <v>43</v>
      </c>
      <c r="B14" s="20" t="s">
        <v>60</v>
      </c>
      <c r="C14" s="20" t="s">
        <v>285</v>
      </c>
      <c r="D14" s="19">
        <v>40840</v>
      </c>
      <c r="E14" s="20">
        <v>584057</v>
      </c>
      <c r="F14" s="20">
        <v>5230579</v>
      </c>
      <c r="G14" s="21" t="s">
        <v>65</v>
      </c>
      <c r="H14" s="15">
        <v>13</v>
      </c>
      <c r="I14" s="22">
        <v>0</v>
      </c>
      <c r="J14" s="22">
        <v>0</v>
      </c>
      <c r="K14" s="22">
        <v>4.2799999999999998E-2</v>
      </c>
      <c r="L14" s="22">
        <v>93.52</v>
      </c>
      <c r="M14" s="22">
        <v>63.462007423440006</v>
      </c>
      <c r="N14" s="22">
        <v>36.41801199999999</v>
      </c>
      <c r="O14" s="22">
        <v>6.4100000000000004E-2</v>
      </c>
      <c r="P14" s="22">
        <v>6.9999999999999999E-4</v>
      </c>
      <c r="Q14" s="22">
        <v>1.8599999999999998E-2</v>
      </c>
      <c r="R14" s="22">
        <v>0</v>
      </c>
      <c r="S14" s="22">
        <f t="shared" si="0"/>
        <v>100.00621942344</v>
      </c>
      <c r="T14" s="22">
        <v>5.9276919011499271E-2</v>
      </c>
      <c r="U14" s="22">
        <v>43.921870746774601</v>
      </c>
      <c r="V14" s="22">
        <v>56.018852334213896</v>
      </c>
      <c r="W14" s="22">
        <v>100</v>
      </c>
    </row>
    <row r="15" spans="1:23" x14ac:dyDescent="0.25">
      <c r="A15" s="21" t="s">
        <v>44</v>
      </c>
      <c r="B15" s="20" t="s">
        <v>60</v>
      </c>
      <c r="C15" s="20" t="s">
        <v>285</v>
      </c>
      <c r="D15" s="19">
        <v>40840</v>
      </c>
      <c r="E15" s="20">
        <v>584057</v>
      </c>
      <c r="F15" s="20">
        <v>5230579</v>
      </c>
      <c r="G15" s="21" t="s">
        <v>65</v>
      </c>
      <c r="H15" s="15">
        <v>14</v>
      </c>
      <c r="I15" s="22">
        <v>0</v>
      </c>
      <c r="J15" s="22">
        <v>1.6847000000000001</v>
      </c>
      <c r="K15" s="22">
        <v>18.07</v>
      </c>
      <c r="L15" s="22">
        <v>73.489999999999995</v>
      </c>
      <c r="M15" s="22">
        <v>54.581317705380009</v>
      </c>
      <c r="N15" s="22">
        <v>24.37869899999999</v>
      </c>
      <c r="O15" s="22">
        <v>0.36849999999999999</v>
      </c>
      <c r="P15" s="22">
        <v>0.84430000000000005</v>
      </c>
      <c r="Q15" s="22">
        <v>6.4899999999999999E-2</v>
      </c>
      <c r="R15" s="22">
        <v>4.0000000000000001E-3</v>
      </c>
      <c r="S15" s="22">
        <f t="shared" si="0"/>
        <v>99.996416705380014</v>
      </c>
      <c r="T15" s="22">
        <v>24.951184535695177</v>
      </c>
      <c r="U15" s="22">
        <v>37.661897955586468</v>
      </c>
      <c r="V15" s="22">
        <v>37.386917508718355</v>
      </c>
      <c r="W15" s="22">
        <v>100</v>
      </c>
    </row>
    <row r="16" spans="1:23" x14ac:dyDescent="0.25">
      <c r="A16" s="21" t="s">
        <v>45</v>
      </c>
      <c r="B16" s="20" t="s">
        <v>60</v>
      </c>
      <c r="C16" s="20" t="s">
        <v>285</v>
      </c>
      <c r="D16" s="19">
        <v>40840</v>
      </c>
      <c r="E16" s="20">
        <v>584057</v>
      </c>
      <c r="F16" s="20">
        <v>5230579</v>
      </c>
      <c r="G16" s="21" t="s">
        <v>65</v>
      </c>
      <c r="H16" s="15">
        <v>15</v>
      </c>
      <c r="I16" s="22">
        <v>0</v>
      </c>
      <c r="J16" s="22">
        <v>3.42</v>
      </c>
      <c r="K16" s="22">
        <v>7.5</v>
      </c>
      <c r="L16" s="22">
        <v>81.180000000000007</v>
      </c>
      <c r="M16" s="22">
        <v>66.455498339640016</v>
      </c>
      <c r="N16" s="22">
        <v>21.384521999999997</v>
      </c>
      <c r="O16" s="22">
        <v>0.27989999999999998</v>
      </c>
      <c r="P16" s="22">
        <v>0.88880000000000003</v>
      </c>
      <c r="Q16" s="22">
        <v>7.0300000000000001E-2</v>
      </c>
      <c r="R16" s="22">
        <v>0</v>
      </c>
      <c r="S16" s="22">
        <f t="shared" si="0"/>
        <v>99.999020339640012</v>
      </c>
      <c r="T16" s="22">
        <v>11.635180070563269</v>
      </c>
      <c r="U16" s="22">
        <v>51.519060555564941</v>
      </c>
      <c r="V16" s="22">
        <v>36.845759373871779</v>
      </c>
      <c r="W16" s="22">
        <v>100</v>
      </c>
    </row>
    <row r="17" spans="1:23" x14ac:dyDescent="0.25">
      <c r="A17" s="21" t="s">
        <v>46</v>
      </c>
      <c r="B17" s="20" t="s">
        <v>60</v>
      </c>
      <c r="C17" s="20" t="s">
        <v>285</v>
      </c>
      <c r="D17" s="19">
        <v>40840</v>
      </c>
      <c r="E17" s="20">
        <v>584057</v>
      </c>
      <c r="F17" s="20">
        <v>5230579</v>
      </c>
      <c r="G17" s="21" t="s">
        <v>65</v>
      </c>
      <c r="H17" s="15">
        <v>16</v>
      </c>
      <c r="I17" s="22">
        <v>0</v>
      </c>
      <c r="J17" s="22">
        <v>2.6957</v>
      </c>
      <c r="K17" s="22">
        <v>16.52</v>
      </c>
      <c r="L17" s="22">
        <v>71.81</v>
      </c>
      <c r="M17" s="22">
        <v>57.874157713199999</v>
      </c>
      <c r="N17" s="22">
        <v>19.735860000000002</v>
      </c>
      <c r="O17" s="22">
        <v>0.75060000000000004</v>
      </c>
      <c r="P17" s="22">
        <v>1.0367999999999999</v>
      </c>
      <c r="Q17" s="22">
        <v>1.3587</v>
      </c>
      <c r="R17" s="22">
        <v>2.8000000000000001E-2</v>
      </c>
      <c r="S17" s="22">
        <f t="shared" si="0"/>
        <v>99.999817713200002</v>
      </c>
      <c r="T17" s="22">
        <v>24.524814120493847</v>
      </c>
      <c r="U17" s="22">
        <v>42.934413570834472</v>
      </c>
      <c r="V17" s="22">
        <v>32.540772308671684</v>
      </c>
      <c r="W17" s="22">
        <v>100</v>
      </c>
    </row>
    <row r="18" spans="1:23" x14ac:dyDescent="0.25">
      <c r="A18" s="21" t="s">
        <v>47</v>
      </c>
      <c r="B18" s="20" t="s">
        <v>60</v>
      </c>
      <c r="C18" s="20" t="s">
        <v>285</v>
      </c>
      <c r="D18" s="19">
        <v>40840</v>
      </c>
      <c r="E18" s="20">
        <v>584057</v>
      </c>
      <c r="F18" s="20">
        <v>5230579</v>
      </c>
      <c r="G18" s="21" t="s">
        <v>65</v>
      </c>
      <c r="H18" s="15">
        <v>17</v>
      </c>
      <c r="I18" s="22">
        <v>0</v>
      </c>
      <c r="J18" s="22">
        <v>0.77339999999999998</v>
      </c>
      <c r="K18" s="22">
        <v>21.44</v>
      </c>
      <c r="L18" s="22">
        <v>67.95</v>
      </c>
      <c r="M18" s="22">
        <v>75.518270999999999</v>
      </c>
      <c r="N18" s="22">
        <v>0</v>
      </c>
      <c r="O18" s="22">
        <v>0.22770000000000001</v>
      </c>
      <c r="P18" s="22">
        <v>1.1797</v>
      </c>
      <c r="Q18" s="22">
        <v>0.37980000000000003</v>
      </c>
      <c r="R18" s="22">
        <v>0</v>
      </c>
      <c r="S18" s="22">
        <f t="shared" si="0"/>
        <v>99.51887099999999</v>
      </c>
      <c r="T18" s="22">
        <v>36.229768870165721</v>
      </c>
      <c r="U18" s="22">
        <v>63.770231129834286</v>
      </c>
      <c r="V18" s="22">
        <v>0</v>
      </c>
      <c r="W18" s="22">
        <v>100</v>
      </c>
    </row>
    <row r="19" spans="1:23" x14ac:dyDescent="0.25">
      <c r="A19" s="21" t="s">
        <v>48</v>
      </c>
      <c r="B19" s="20" t="s">
        <v>60</v>
      </c>
      <c r="C19" s="20" t="s">
        <v>285</v>
      </c>
      <c r="D19" s="19">
        <v>40840</v>
      </c>
      <c r="E19" s="20">
        <v>584057</v>
      </c>
      <c r="F19" s="20">
        <v>5230579</v>
      </c>
      <c r="G19" s="21" t="s">
        <v>65</v>
      </c>
      <c r="H19" s="15">
        <v>18</v>
      </c>
      <c r="I19" s="22">
        <v>0</v>
      </c>
      <c r="J19" s="22">
        <v>3.29</v>
      </c>
      <c r="K19" s="22">
        <v>5.14</v>
      </c>
      <c r="L19" s="22">
        <v>79.23</v>
      </c>
      <c r="M19" s="22">
        <v>61.466346812640012</v>
      </c>
      <c r="N19" s="22">
        <v>23.923671999999996</v>
      </c>
      <c r="O19" s="22">
        <v>0.3075</v>
      </c>
      <c r="P19" s="22">
        <v>3.87</v>
      </c>
      <c r="Q19" s="22">
        <v>1.9924999999999999</v>
      </c>
      <c r="R19" s="22">
        <v>0</v>
      </c>
      <c r="S19" s="22">
        <f t="shared" si="0"/>
        <v>99.990018812640017</v>
      </c>
      <c r="T19" s="22">
        <v>8.2336681288448279</v>
      </c>
      <c r="U19" s="22">
        <v>49.203139155643974</v>
      </c>
      <c r="V19" s="22">
        <v>42.563192715511192</v>
      </c>
      <c r="W19" s="22">
        <v>100</v>
      </c>
    </row>
    <row r="20" spans="1:23" x14ac:dyDescent="0.25">
      <c r="A20" s="21" t="s">
        <v>49</v>
      </c>
      <c r="B20" s="20" t="s">
        <v>60</v>
      </c>
      <c r="C20" s="20" t="s">
        <v>285</v>
      </c>
      <c r="D20" s="19">
        <v>40840</v>
      </c>
      <c r="E20" s="20">
        <v>584057</v>
      </c>
      <c r="F20" s="20">
        <v>5230579</v>
      </c>
      <c r="G20" s="21" t="s">
        <v>65</v>
      </c>
      <c r="H20" s="15">
        <v>19</v>
      </c>
      <c r="I20" s="22">
        <v>0</v>
      </c>
      <c r="J20" s="22">
        <v>0</v>
      </c>
      <c r="K20" s="22">
        <v>50.07</v>
      </c>
      <c r="L20" s="22">
        <v>47.06</v>
      </c>
      <c r="M20" s="22">
        <v>18.2782555343172</v>
      </c>
      <c r="N20" s="22">
        <v>30.613550060000001</v>
      </c>
      <c r="O20" s="22">
        <v>0.89149999999999996</v>
      </c>
      <c r="P20" s="22">
        <v>9.4299999999999995E-2</v>
      </c>
      <c r="Q20" s="22">
        <v>3.44E-2</v>
      </c>
      <c r="R20" s="22">
        <v>1.5100000000000001E-2</v>
      </c>
      <c r="S20" s="22">
        <f t="shared" si="0"/>
        <v>99.99710559431719</v>
      </c>
      <c r="T20" s="22">
        <v>53.720391887904185</v>
      </c>
      <c r="U20" s="22">
        <v>9.7998966537205128</v>
      </c>
      <c r="V20" s="22">
        <v>36.479711458375306</v>
      </c>
      <c r="W20" s="22">
        <v>100</v>
      </c>
    </row>
    <row r="21" spans="1:23" x14ac:dyDescent="0.25">
      <c r="A21" s="21" t="s">
        <v>50</v>
      </c>
      <c r="B21" s="20" t="s">
        <v>60</v>
      </c>
      <c r="C21" s="20" t="s">
        <v>285</v>
      </c>
      <c r="D21" s="19">
        <v>40840</v>
      </c>
      <c r="E21" s="20">
        <v>584057</v>
      </c>
      <c r="F21" s="20">
        <v>5230579</v>
      </c>
      <c r="G21" s="21" t="s">
        <v>65</v>
      </c>
      <c r="H21" s="15">
        <v>20</v>
      </c>
      <c r="I21" s="22">
        <v>0</v>
      </c>
      <c r="J21" s="22">
        <v>8.8599999999999998E-2</v>
      </c>
      <c r="K21" s="22">
        <v>47.88</v>
      </c>
      <c r="L21" s="22">
        <v>46.32</v>
      </c>
      <c r="M21" s="22">
        <v>49.492383147840009</v>
      </c>
      <c r="N21" s="22">
        <v>1.787631999999995</v>
      </c>
      <c r="O21" s="22">
        <v>0.3407</v>
      </c>
      <c r="P21" s="22">
        <v>0.312</v>
      </c>
      <c r="Q21" s="22">
        <v>0</v>
      </c>
      <c r="R21" s="22">
        <v>0.1048</v>
      </c>
      <c r="S21" s="22">
        <f t="shared" si="0"/>
        <v>100.00611514784001</v>
      </c>
      <c r="T21" s="22">
        <v>64.184307507680586</v>
      </c>
      <c r="U21" s="22">
        <v>33.154177252269093</v>
      </c>
      <c r="V21" s="22">
        <v>2.6615152400503299</v>
      </c>
      <c r="W21" s="22">
        <v>100.00000000000001</v>
      </c>
    </row>
    <row r="22" spans="1:23" x14ac:dyDescent="0.25">
      <c r="A22" s="21" t="s">
        <v>51</v>
      </c>
      <c r="B22" s="20" t="s">
        <v>60</v>
      </c>
      <c r="C22" s="20" t="s">
        <v>285</v>
      </c>
      <c r="D22" s="19">
        <v>40840</v>
      </c>
      <c r="E22" s="20">
        <v>584057</v>
      </c>
      <c r="F22" s="20">
        <v>5230579</v>
      </c>
      <c r="G22" s="21" t="s">
        <v>65</v>
      </c>
      <c r="H22" s="15">
        <v>21</v>
      </c>
      <c r="I22" s="22">
        <v>0</v>
      </c>
      <c r="J22" s="22">
        <v>0</v>
      </c>
      <c r="K22" s="22">
        <v>50.21</v>
      </c>
      <c r="L22" s="22">
        <v>45.09</v>
      </c>
      <c r="M22" s="22">
        <v>21.254783335325403</v>
      </c>
      <c r="N22" s="22">
        <v>25.965323170000001</v>
      </c>
      <c r="O22" s="22">
        <v>0.73750000000000004</v>
      </c>
      <c r="P22" s="22">
        <v>1.8056000000000001</v>
      </c>
      <c r="Q22" s="22">
        <v>2.3699999999999999E-2</v>
      </c>
      <c r="R22" s="22">
        <v>8.2000000000000007E-3</v>
      </c>
      <c r="S22" s="22">
        <f t="shared" si="0"/>
        <v>100.00510650532541</v>
      </c>
      <c r="T22" s="22">
        <v>55.994378830989497</v>
      </c>
      <c r="U22" s="22">
        <v>11.845027205593141</v>
      </c>
      <c r="V22" s="22">
        <v>32.160593963417369</v>
      </c>
      <c r="W22" s="22">
        <v>100</v>
      </c>
    </row>
    <row r="23" spans="1:23" x14ac:dyDescent="0.25">
      <c r="A23" s="21" t="s">
        <v>52</v>
      </c>
      <c r="B23" s="20" t="s">
        <v>60</v>
      </c>
      <c r="C23" s="20" t="s">
        <v>285</v>
      </c>
      <c r="D23" s="19">
        <v>40840</v>
      </c>
      <c r="E23" s="20">
        <v>584057</v>
      </c>
      <c r="F23" s="20">
        <v>5230579</v>
      </c>
      <c r="G23" s="21" t="s">
        <v>65</v>
      </c>
      <c r="H23" s="15">
        <v>22</v>
      </c>
      <c r="I23" s="22">
        <v>0</v>
      </c>
      <c r="J23" s="22">
        <v>2.3820000000000001</v>
      </c>
      <c r="K23" s="22">
        <v>14.24</v>
      </c>
      <c r="L23" s="22">
        <v>76.47</v>
      </c>
      <c r="M23" s="22">
        <v>49.791732239460003</v>
      </c>
      <c r="N23" s="22">
        <v>31.668282999999995</v>
      </c>
      <c r="O23" s="22">
        <v>0.41739999999999999</v>
      </c>
      <c r="P23" s="22">
        <v>1.2995000000000001</v>
      </c>
      <c r="Q23" s="22">
        <v>0.19359999999999999</v>
      </c>
      <c r="R23" s="22">
        <v>0</v>
      </c>
      <c r="S23" s="22">
        <f t="shared" si="0"/>
        <v>99.992515239459991</v>
      </c>
      <c r="T23" s="22">
        <v>19.167060840653384</v>
      </c>
      <c r="U23" s="22">
        <v>33.490986338427625</v>
      </c>
      <c r="V23" s="22">
        <v>47.341952820918983</v>
      </c>
      <c r="W23" s="22">
        <v>100</v>
      </c>
    </row>
    <row r="24" spans="1:23" x14ac:dyDescent="0.25">
      <c r="A24" s="21" t="s">
        <v>53</v>
      </c>
      <c r="B24" s="20" t="s">
        <v>60</v>
      </c>
      <c r="C24" s="20" t="s">
        <v>285</v>
      </c>
      <c r="D24" s="19">
        <v>40840</v>
      </c>
      <c r="E24" s="20">
        <v>584057</v>
      </c>
      <c r="F24" s="20">
        <v>5230579</v>
      </c>
      <c r="G24" s="21" t="s">
        <v>65</v>
      </c>
      <c r="H24" s="15">
        <v>23</v>
      </c>
      <c r="I24" s="22">
        <v>0</v>
      </c>
      <c r="J24" s="22">
        <v>1.9599</v>
      </c>
      <c r="K24" s="22">
        <v>9.19</v>
      </c>
      <c r="L24" s="22">
        <v>79.88</v>
      </c>
      <c r="M24" s="22">
        <v>86.511887478180014</v>
      </c>
      <c r="N24" s="22">
        <v>2.0381389999999868</v>
      </c>
      <c r="O24" s="22">
        <v>0.27850000000000003</v>
      </c>
      <c r="P24" s="22">
        <v>2.3300000000000001E-2</v>
      </c>
      <c r="Q24" s="22">
        <v>0</v>
      </c>
      <c r="R24" s="22">
        <v>0</v>
      </c>
      <c r="S24" s="22">
        <f t="shared" si="0"/>
        <v>100.00172647818</v>
      </c>
      <c r="T24" s="22">
        <v>16.805272564327055</v>
      </c>
      <c r="U24" s="22">
        <v>79.055302919395174</v>
      </c>
      <c r="V24" s="22">
        <v>4.1394245162777672</v>
      </c>
      <c r="W24" s="22">
        <v>100</v>
      </c>
    </row>
    <row r="25" spans="1:23" x14ac:dyDescent="0.25">
      <c r="A25" s="21" t="s">
        <v>54</v>
      </c>
      <c r="B25" s="20" t="s">
        <v>60</v>
      </c>
      <c r="C25" s="20" t="s">
        <v>285</v>
      </c>
      <c r="D25" s="19">
        <v>40840</v>
      </c>
      <c r="E25" s="20">
        <v>584057</v>
      </c>
      <c r="F25" s="20">
        <v>5230579</v>
      </c>
      <c r="G25" s="21" t="s">
        <v>65</v>
      </c>
      <c r="H25" s="15">
        <v>24</v>
      </c>
      <c r="I25" s="22">
        <v>0</v>
      </c>
      <c r="J25" s="22">
        <v>2.8868</v>
      </c>
      <c r="K25" s="22">
        <v>7.42</v>
      </c>
      <c r="L25" s="22">
        <v>81.67</v>
      </c>
      <c r="M25" s="22">
        <v>70.845951683400003</v>
      </c>
      <c r="N25" s="22">
        <v>17.92407</v>
      </c>
      <c r="O25" s="22">
        <v>0.21110000000000001</v>
      </c>
      <c r="P25" s="22">
        <v>0.3639</v>
      </c>
      <c r="Q25" s="22">
        <v>0.32269999999999999</v>
      </c>
      <c r="R25" s="22">
        <v>2.5600000000000001E-2</v>
      </c>
      <c r="S25" s="22">
        <f t="shared" si="0"/>
        <v>100.0001216834</v>
      </c>
      <c r="T25" s="22">
        <v>11.828409082684441</v>
      </c>
      <c r="U25" s="22">
        <v>56.436833637237072</v>
      </c>
      <c r="V25" s="22">
        <v>31.734757280078497</v>
      </c>
      <c r="W25" s="22">
        <v>100.00000000000001</v>
      </c>
    </row>
    <row r="26" spans="1:23" x14ac:dyDescent="0.25">
      <c r="A26" s="21" t="s">
        <v>55</v>
      </c>
      <c r="B26" s="20" t="s">
        <v>60</v>
      </c>
      <c r="C26" s="20" t="s">
        <v>285</v>
      </c>
      <c r="D26" s="19">
        <v>40840</v>
      </c>
      <c r="E26" s="20">
        <v>584057</v>
      </c>
      <c r="F26" s="20">
        <v>5230579</v>
      </c>
      <c r="G26" s="21" t="s">
        <v>65</v>
      </c>
      <c r="H26" s="15">
        <v>25</v>
      </c>
      <c r="I26" s="22">
        <v>0</v>
      </c>
      <c r="J26" s="22">
        <v>2.5276000000000001</v>
      </c>
      <c r="K26" s="22">
        <v>9.0299999999999994</v>
      </c>
      <c r="L26" s="22">
        <v>79.7</v>
      </c>
      <c r="M26" s="22">
        <v>77.032499576880014</v>
      </c>
      <c r="N26" s="22">
        <v>10.387523999999999</v>
      </c>
      <c r="O26" s="22">
        <v>0.36359999999999998</v>
      </c>
      <c r="P26" s="22">
        <v>0.28360000000000002</v>
      </c>
      <c r="Q26" s="22">
        <v>0.3599</v>
      </c>
      <c r="R26" s="22">
        <v>1.2200000000000001E-2</v>
      </c>
      <c r="S26" s="22">
        <f t="shared" si="0"/>
        <v>99.996923576880022</v>
      </c>
      <c r="T26" s="22">
        <v>15.289169343846435</v>
      </c>
      <c r="U26" s="22">
        <v>65.177140270912261</v>
      </c>
      <c r="V26" s="22">
        <v>19.533690385241304</v>
      </c>
      <c r="W26" s="22">
        <v>100</v>
      </c>
    </row>
    <row r="27" spans="1:23" x14ac:dyDescent="0.25">
      <c r="A27" s="21" t="s">
        <v>56</v>
      </c>
      <c r="B27" s="20" t="s">
        <v>60</v>
      </c>
      <c r="C27" s="20" t="s">
        <v>285</v>
      </c>
      <c r="D27" s="19">
        <v>40840</v>
      </c>
      <c r="E27" s="20">
        <v>584057</v>
      </c>
      <c r="F27" s="20">
        <v>5230579</v>
      </c>
      <c r="G27" s="21" t="s">
        <v>65</v>
      </c>
      <c r="H27" s="15">
        <v>26</v>
      </c>
      <c r="I27" s="22">
        <v>0</v>
      </c>
      <c r="J27" s="22">
        <v>2.9405000000000001</v>
      </c>
      <c r="K27" s="22">
        <v>9.52</v>
      </c>
      <c r="L27" s="22">
        <v>80.180000000000007</v>
      </c>
      <c r="M27" s="22">
        <v>60.867648629400009</v>
      </c>
      <c r="N27" s="22">
        <v>25.412370000000003</v>
      </c>
      <c r="O27" s="22">
        <v>0.18490000000000001</v>
      </c>
      <c r="P27" s="22">
        <v>0.66220000000000001</v>
      </c>
      <c r="Q27" s="22">
        <v>0.3856</v>
      </c>
      <c r="R27" s="22">
        <v>1.67E-2</v>
      </c>
      <c r="S27" s="22">
        <f t="shared" si="0"/>
        <v>99.989918629400009</v>
      </c>
      <c r="T27" s="22">
        <v>13.966962142086967</v>
      </c>
      <c r="U27" s="22">
        <v>44.624843182219635</v>
      </c>
      <c r="V27" s="22">
        <v>41.408194675693395</v>
      </c>
      <c r="W27" s="22">
        <v>100</v>
      </c>
    </row>
    <row r="28" spans="1:23" x14ac:dyDescent="0.25">
      <c r="A28" s="21" t="s">
        <v>57</v>
      </c>
      <c r="B28" s="20" t="s">
        <v>60</v>
      </c>
      <c r="C28" s="20" t="s">
        <v>285</v>
      </c>
      <c r="D28" s="19">
        <v>40840</v>
      </c>
      <c r="E28" s="20">
        <v>584057</v>
      </c>
      <c r="F28" s="20">
        <v>5230579</v>
      </c>
      <c r="G28" s="21" t="s">
        <v>65</v>
      </c>
      <c r="H28" s="15">
        <v>27</v>
      </c>
      <c r="I28" s="22">
        <v>0</v>
      </c>
      <c r="J28" s="22">
        <v>1.3653</v>
      </c>
      <c r="K28" s="22">
        <v>25.79</v>
      </c>
      <c r="L28" s="22">
        <v>63.12</v>
      </c>
      <c r="M28" s="22">
        <v>68.151809858820016</v>
      </c>
      <c r="N28" s="22">
        <v>1.7982109999999878</v>
      </c>
      <c r="O28" s="22">
        <v>2.6440000000000001</v>
      </c>
      <c r="P28" s="22">
        <v>3.56E-2</v>
      </c>
      <c r="Q28" s="22">
        <v>0</v>
      </c>
      <c r="R28" s="22">
        <v>0.2152</v>
      </c>
      <c r="S28" s="22">
        <f t="shared" si="0"/>
        <v>100.00012085882001</v>
      </c>
      <c r="T28" s="22">
        <v>41.70178331791449</v>
      </c>
      <c r="U28" s="22">
        <v>55.068829968913555</v>
      </c>
      <c r="V28" s="22">
        <v>3.2293867131719418</v>
      </c>
      <c r="W28" s="22">
        <v>100</v>
      </c>
    </row>
    <row r="29" spans="1:23" x14ac:dyDescent="0.25">
      <c r="A29" s="21" t="s">
        <v>58</v>
      </c>
      <c r="B29" s="20" t="s">
        <v>60</v>
      </c>
      <c r="C29" s="20" t="s">
        <v>285</v>
      </c>
      <c r="D29" s="19">
        <v>40840</v>
      </c>
      <c r="E29" s="20">
        <v>584057</v>
      </c>
      <c r="F29" s="20">
        <v>5230579</v>
      </c>
      <c r="G29" s="21" t="s">
        <v>65</v>
      </c>
      <c r="H29" s="15">
        <v>28</v>
      </c>
      <c r="I29" s="22">
        <v>0</v>
      </c>
      <c r="J29" s="22">
        <v>2.2843</v>
      </c>
      <c r="K29" s="22">
        <v>16.05</v>
      </c>
      <c r="L29" s="22">
        <v>74.89</v>
      </c>
      <c r="M29" s="22">
        <v>57.475025591040009</v>
      </c>
      <c r="N29" s="22">
        <v>23.174991999999996</v>
      </c>
      <c r="O29" s="22">
        <v>0.49049999999999999</v>
      </c>
      <c r="P29" s="22">
        <v>9.4399999999999998E-2</v>
      </c>
      <c r="Q29" s="22">
        <v>0.41360000000000002</v>
      </c>
      <c r="R29" s="22">
        <v>1.9400000000000001E-2</v>
      </c>
      <c r="S29" s="22">
        <f t="shared" si="0"/>
        <v>100.00221759104001</v>
      </c>
      <c r="T29" s="22">
        <v>22.762549162396695</v>
      </c>
      <c r="U29" s="22">
        <v>40.733357028369916</v>
      </c>
      <c r="V29" s="22">
        <v>36.504093809233382</v>
      </c>
      <c r="W29" s="22">
        <v>100</v>
      </c>
    </row>
    <row r="30" spans="1:23" x14ac:dyDescent="0.25">
      <c r="A30" s="21" t="s">
        <v>59</v>
      </c>
      <c r="B30" s="20" t="s">
        <v>60</v>
      </c>
      <c r="C30" s="20" t="s">
        <v>285</v>
      </c>
      <c r="D30" s="19">
        <v>40840</v>
      </c>
      <c r="E30" s="20">
        <v>584057</v>
      </c>
      <c r="F30" s="20">
        <v>5230579</v>
      </c>
      <c r="G30" s="21" t="s">
        <v>65</v>
      </c>
      <c r="H30" s="15">
        <v>30</v>
      </c>
      <c r="I30" s="22">
        <v>0</v>
      </c>
      <c r="J30" s="22">
        <v>1.6362000000000001</v>
      </c>
      <c r="K30" s="22">
        <v>10.23</v>
      </c>
      <c r="L30" s="22">
        <v>80.930000000000007</v>
      </c>
      <c r="M30" s="22">
        <v>65.457668034240001</v>
      </c>
      <c r="N30" s="22">
        <v>22.032352000000003</v>
      </c>
      <c r="O30" s="22">
        <v>0.17319999999999999</v>
      </c>
      <c r="P30" s="22">
        <v>0.2157</v>
      </c>
      <c r="Q30" s="22">
        <v>0.24099999999999999</v>
      </c>
      <c r="R30" s="22">
        <v>1.14E-2</v>
      </c>
      <c r="S30" s="22">
        <f t="shared" si="0"/>
        <v>99.997520034240011</v>
      </c>
      <c r="T30" s="22">
        <v>15.175664330852317</v>
      </c>
      <c r="U30" s="22">
        <v>48.524132269373951</v>
      </c>
      <c r="V30" s="22">
        <v>36.300203399773729</v>
      </c>
      <c r="W30" s="22">
        <v>100</v>
      </c>
    </row>
    <row r="31" spans="1:23" x14ac:dyDescent="0.25">
      <c r="A31" s="16" t="s">
        <v>31</v>
      </c>
      <c r="B31" s="14" t="s">
        <v>66</v>
      </c>
      <c r="C31" s="14" t="s">
        <v>286</v>
      </c>
      <c r="D31" s="13">
        <v>40840</v>
      </c>
      <c r="E31" s="14">
        <v>590205</v>
      </c>
      <c r="F31" s="14">
        <v>5217435</v>
      </c>
      <c r="G31" s="16" t="s">
        <v>65</v>
      </c>
      <c r="H31" s="16">
        <v>1</v>
      </c>
      <c r="I31" s="17">
        <v>0</v>
      </c>
      <c r="J31" s="17">
        <v>1.62</v>
      </c>
      <c r="K31" s="17">
        <v>6.49</v>
      </c>
      <c r="L31" s="17">
        <v>85.41</v>
      </c>
      <c r="M31" s="17">
        <v>60.368733476700008</v>
      </c>
      <c r="N31" s="17">
        <v>31.091284999999992</v>
      </c>
      <c r="O31" s="17">
        <v>0.17760000000000001</v>
      </c>
      <c r="P31" s="17">
        <v>0</v>
      </c>
      <c r="Q31" s="17">
        <v>0.252</v>
      </c>
      <c r="R31" s="14"/>
      <c r="S31" s="17">
        <f t="shared" ref="S31:S62" si="1">Q31+P31+O31+N31+M31+K31+J31+I31</f>
        <v>99.999618476700007</v>
      </c>
      <c r="T31" s="17">
        <v>9.1083035283255089</v>
      </c>
      <c r="U31" s="17">
        <v>42.380414287209923</v>
      </c>
      <c r="V31" s="17">
        <v>48.511282184464569</v>
      </c>
      <c r="W31" s="17">
        <v>100</v>
      </c>
    </row>
    <row r="32" spans="1:23" x14ac:dyDescent="0.25">
      <c r="A32" s="16" t="s">
        <v>32</v>
      </c>
      <c r="B32" s="14" t="s">
        <v>66</v>
      </c>
      <c r="C32" s="14" t="s">
        <v>286</v>
      </c>
      <c r="D32" s="13">
        <v>40840</v>
      </c>
      <c r="E32" s="14">
        <v>590205</v>
      </c>
      <c r="F32" s="14">
        <v>5217435</v>
      </c>
      <c r="G32" s="16" t="s">
        <v>65</v>
      </c>
      <c r="H32" s="16">
        <v>2</v>
      </c>
      <c r="I32" s="17">
        <v>0</v>
      </c>
      <c r="J32" s="17">
        <v>2.7997000000000001</v>
      </c>
      <c r="K32" s="17">
        <v>5.44</v>
      </c>
      <c r="L32" s="17">
        <v>82.85</v>
      </c>
      <c r="M32" s="17">
        <v>69.54877228638</v>
      </c>
      <c r="N32" s="17">
        <v>20.27124899999999</v>
      </c>
      <c r="O32" s="17">
        <v>0.26390000000000002</v>
      </c>
      <c r="P32" s="17">
        <v>0.6996</v>
      </c>
      <c r="Q32" s="17">
        <v>0.98380000000000001</v>
      </c>
      <c r="R32" s="14"/>
      <c r="S32" s="17">
        <f t="shared" si="1"/>
        <v>100.00702128638</v>
      </c>
      <c r="T32" s="17">
        <v>8.6670567505922538</v>
      </c>
      <c r="U32" s="17">
        <v>55.427149440788128</v>
      </c>
      <c r="V32" s="17">
        <v>35.90579380861962</v>
      </c>
      <c r="W32" s="17">
        <v>100</v>
      </c>
    </row>
    <row r="33" spans="1:23" x14ac:dyDescent="0.25">
      <c r="A33" s="16" t="s">
        <v>33</v>
      </c>
      <c r="B33" s="14" t="s">
        <v>66</v>
      </c>
      <c r="C33" s="14" t="s">
        <v>286</v>
      </c>
      <c r="D33" s="13">
        <v>40840</v>
      </c>
      <c r="E33" s="14">
        <v>590205</v>
      </c>
      <c r="F33" s="14">
        <v>5217435</v>
      </c>
      <c r="G33" s="16" t="s">
        <v>65</v>
      </c>
      <c r="H33" s="16">
        <v>3</v>
      </c>
      <c r="I33" s="17">
        <v>0</v>
      </c>
      <c r="J33" s="17">
        <v>2.1371000000000002</v>
      </c>
      <c r="K33" s="17">
        <v>8.77</v>
      </c>
      <c r="L33" s="17">
        <v>82.11</v>
      </c>
      <c r="M33" s="17">
        <v>63.960922576140007</v>
      </c>
      <c r="N33" s="17">
        <v>24.559096999999994</v>
      </c>
      <c r="O33" s="17">
        <v>0.23230000000000001</v>
      </c>
      <c r="P33" s="17">
        <v>0.26910000000000001</v>
      </c>
      <c r="Q33" s="17">
        <v>7.1099999999999997E-2</v>
      </c>
      <c r="R33" s="14"/>
      <c r="S33" s="17">
        <f t="shared" si="1"/>
        <v>99.999619576140006</v>
      </c>
      <c r="T33" s="17">
        <v>12.884114717846696</v>
      </c>
      <c r="U33" s="17">
        <v>47.003483395852733</v>
      </c>
      <c r="V33" s="17">
        <v>40.11240188630056</v>
      </c>
      <c r="W33" s="17">
        <v>100</v>
      </c>
    </row>
    <row r="34" spans="1:23" x14ac:dyDescent="0.25">
      <c r="A34" s="16" t="s">
        <v>34</v>
      </c>
      <c r="B34" s="14" t="s">
        <v>66</v>
      </c>
      <c r="C34" s="14" t="s">
        <v>286</v>
      </c>
      <c r="D34" s="13">
        <v>40840</v>
      </c>
      <c r="E34" s="14">
        <v>590205</v>
      </c>
      <c r="F34" s="14">
        <v>5217435</v>
      </c>
      <c r="G34" s="16" t="s">
        <v>65</v>
      </c>
      <c r="H34" s="16">
        <v>4</v>
      </c>
      <c r="I34" s="17">
        <v>1.0637000000000001</v>
      </c>
      <c r="J34" s="17">
        <v>1.0452999999999999</v>
      </c>
      <c r="K34" s="17">
        <v>8.76</v>
      </c>
      <c r="L34" s="17">
        <v>80.58</v>
      </c>
      <c r="M34" s="17">
        <v>80.125773523619998</v>
      </c>
      <c r="N34" s="17">
        <v>8.4842510000000004</v>
      </c>
      <c r="O34" s="17">
        <v>0.3014</v>
      </c>
      <c r="P34" s="17">
        <v>0.16619999999999999</v>
      </c>
      <c r="Q34" s="17">
        <v>5.8000000000000003E-2</v>
      </c>
      <c r="R34" s="14"/>
      <c r="S34" s="17">
        <f t="shared" si="1"/>
        <v>100.00462452362</v>
      </c>
      <c r="T34" s="17">
        <v>15.032715619810499</v>
      </c>
      <c r="U34" s="17">
        <v>68.780591462575401</v>
      </c>
      <c r="V34" s="17">
        <v>16.186692917614096</v>
      </c>
      <c r="W34" s="17">
        <v>100</v>
      </c>
    </row>
    <row r="35" spans="1:23" x14ac:dyDescent="0.25">
      <c r="A35" s="16" t="s">
        <v>35</v>
      </c>
      <c r="B35" s="14" t="s">
        <v>66</v>
      </c>
      <c r="C35" s="14" t="s">
        <v>286</v>
      </c>
      <c r="D35" s="13">
        <v>40840</v>
      </c>
      <c r="E35" s="14">
        <v>590205</v>
      </c>
      <c r="F35" s="14">
        <v>5217435</v>
      </c>
      <c r="G35" s="16" t="s">
        <v>65</v>
      </c>
      <c r="H35" s="16">
        <v>5</v>
      </c>
      <c r="I35" s="17">
        <v>0</v>
      </c>
      <c r="J35" s="17">
        <v>1.3743000000000001</v>
      </c>
      <c r="K35" s="17">
        <v>10.75</v>
      </c>
      <c r="L35" s="17">
        <v>79.900000000000006</v>
      </c>
      <c r="M35" s="17">
        <v>66.854630461800014</v>
      </c>
      <c r="N35" s="17">
        <v>19.74539</v>
      </c>
      <c r="O35" s="17">
        <v>0.56340000000000001</v>
      </c>
      <c r="P35" s="17">
        <v>0.67979999999999996</v>
      </c>
      <c r="Q35" s="17">
        <v>3.1099999999999999E-2</v>
      </c>
      <c r="R35" s="14"/>
      <c r="S35" s="17">
        <f t="shared" si="1"/>
        <v>99.998620461800016</v>
      </c>
      <c r="T35" s="17">
        <v>16.252390720205522</v>
      </c>
      <c r="U35" s="17">
        <v>50.559249446106378</v>
      </c>
      <c r="V35" s="17">
        <v>33.188359833688111</v>
      </c>
      <c r="W35" s="17">
        <v>100</v>
      </c>
    </row>
    <row r="36" spans="1:23" x14ac:dyDescent="0.25">
      <c r="A36" s="16" t="s">
        <v>36</v>
      </c>
      <c r="B36" s="14" t="s">
        <v>66</v>
      </c>
      <c r="C36" s="14" t="s">
        <v>286</v>
      </c>
      <c r="D36" s="13">
        <v>40840</v>
      </c>
      <c r="E36" s="14">
        <v>590205</v>
      </c>
      <c r="F36" s="14">
        <v>5217435</v>
      </c>
      <c r="G36" s="16" t="s">
        <v>65</v>
      </c>
      <c r="H36" s="16">
        <v>6</v>
      </c>
      <c r="I36" s="17">
        <v>1.2146999999999999</v>
      </c>
      <c r="J36" s="17">
        <v>2.0636999999999999</v>
      </c>
      <c r="K36" s="17">
        <v>9.0399999999999991</v>
      </c>
      <c r="L36" s="17">
        <v>78.91</v>
      </c>
      <c r="M36" s="17">
        <v>79.127943218219997</v>
      </c>
      <c r="N36" s="17">
        <v>7.7120809999999977</v>
      </c>
      <c r="O36" s="17">
        <v>0.2853</v>
      </c>
      <c r="P36" s="17">
        <v>0.46939999999999998</v>
      </c>
      <c r="Q36" s="17">
        <v>8.9800000000000005E-2</v>
      </c>
      <c r="R36" s="14"/>
      <c r="S36" s="17">
        <f t="shared" si="1"/>
        <v>100.00292421821997</v>
      </c>
      <c r="T36" s="17">
        <v>15.805493859730364</v>
      </c>
      <c r="U36" s="17">
        <v>69.203785671999796</v>
      </c>
      <c r="V36" s="17">
        <v>14.990720468269847</v>
      </c>
      <c r="W36" s="17">
        <v>100</v>
      </c>
    </row>
    <row r="37" spans="1:23" x14ac:dyDescent="0.25">
      <c r="A37" s="16" t="s">
        <v>37</v>
      </c>
      <c r="B37" s="14" t="s">
        <v>66</v>
      </c>
      <c r="C37" s="14" t="s">
        <v>286</v>
      </c>
      <c r="D37" s="13">
        <v>40840</v>
      </c>
      <c r="E37" s="14">
        <v>590205</v>
      </c>
      <c r="F37" s="14">
        <v>5217435</v>
      </c>
      <c r="G37" s="16" t="s">
        <v>65</v>
      </c>
      <c r="H37" s="16">
        <v>7</v>
      </c>
      <c r="I37" s="17">
        <v>0</v>
      </c>
      <c r="J37" s="17">
        <v>2.0566</v>
      </c>
      <c r="K37" s="17">
        <v>15.42</v>
      </c>
      <c r="L37" s="17">
        <v>76.02</v>
      </c>
      <c r="M37" s="17">
        <v>59.071554079680013</v>
      </c>
      <c r="N37" s="17">
        <v>22.868463999999989</v>
      </c>
      <c r="O37" s="17">
        <v>0.24970000000000001</v>
      </c>
      <c r="P37" s="17">
        <v>0.24779999999999999</v>
      </c>
      <c r="Q37" s="17">
        <v>8.5400000000000004E-2</v>
      </c>
      <c r="R37" s="14"/>
      <c r="S37" s="17">
        <f t="shared" si="1"/>
        <v>99.999518079680001</v>
      </c>
      <c r="T37" s="17">
        <v>21.905592939103837</v>
      </c>
      <c r="U37" s="17">
        <v>41.976804176860647</v>
      </c>
      <c r="V37" s="17">
        <v>36.11760288403552</v>
      </c>
      <c r="W37" s="17">
        <v>100</v>
      </c>
    </row>
    <row r="38" spans="1:23" x14ac:dyDescent="0.25">
      <c r="A38" s="16" t="s">
        <v>38</v>
      </c>
      <c r="B38" s="14" t="s">
        <v>66</v>
      </c>
      <c r="C38" s="14" t="s">
        <v>286</v>
      </c>
      <c r="D38" s="13">
        <v>40840</v>
      </c>
      <c r="E38" s="14">
        <v>590205</v>
      </c>
      <c r="F38" s="14">
        <v>5217435</v>
      </c>
      <c r="G38" s="16" t="s">
        <v>65</v>
      </c>
      <c r="H38" s="16">
        <v>8</v>
      </c>
      <c r="I38" s="17">
        <v>0</v>
      </c>
      <c r="J38" s="17">
        <v>1.8338000000000001</v>
      </c>
      <c r="K38" s="17">
        <v>17.53</v>
      </c>
      <c r="L38" s="17">
        <v>74.400000000000006</v>
      </c>
      <c r="M38" s="17">
        <v>53.383921338900009</v>
      </c>
      <c r="N38" s="17">
        <v>26.366095000000001</v>
      </c>
      <c r="O38" s="17">
        <v>0.36630000000000001</v>
      </c>
      <c r="P38" s="17">
        <v>0.3478</v>
      </c>
      <c r="Q38" s="17">
        <v>0.17219999999999999</v>
      </c>
      <c r="R38" s="14"/>
      <c r="S38" s="17">
        <f t="shared" si="1"/>
        <v>100.0001163389</v>
      </c>
      <c r="T38" s="17">
        <v>23.835277863441</v>
      </c>
      <c r="U38" s="17">
        <v>36.308567120185259</v>
      </c>
      <c r="V38" s="17">
        <v>39.856155016373748</v>
      </c>
      <c r="W38" s="17">
        <v>100</v>
      </c>
    </row>
    <row r="39" spans="1:23" x14ac:dyDescent="0.25">
      <c r="A39" s="16" t="s">
        <v>39</v>
      </c>
      <c r="B39" s="14" t="s">
        <v>66</v>
      </c>
      <c r="C39" s="14" t="s">
        <v>286</v>
      </c>
      <c r="D39" s="13">
        <v>40840</v>
      </c>
      <c r="E39" s="14">
        <v>590205</v>
      </c>
      <c r="F39" s="14">
        <v>5217435</v>
      </c>
      <c r="G39" s="16" t="s">
        <v>65</v>
      </c>
      <c r="H39" s="16">
        <v>9</v>
      </c>
      <c r="I39" s="17">
        <v>0</v>
      </c>
      <c r="J39" s="17">
        <v>2.1398000000000001</v>
      </c>
      <c r="K39" s="17">
        <v>16.71</v>
      </c>
      <c r="L39" s="17">
        <v>73.69</v>
      </c>
      <c r="M39" s="17">
        <v>58.472855896440016</v>
      </c>
      <c r="N39" s="17">
        <v>21.077161999999987</v>
      </c>
      <c r="O39" s="17">
        <v>0.35659999999999997</v>
      </c>
      <c r="P39" s="17">
        <v>0.53549999999999998</v>
      </c>
      <c r="Q39" s="17">
        <v>0.69830000000000003</v>
      </c>
      <c r="R39" s="14"/>
      <c r="S39" s="17">
        <f t="shared" si="1"/>
        <v>99.990217896440001</v>
      </c>
      <c r="T39" s="17">
        <v>24.080584878010569</v>
      </c>
      <c r="U39" s="17">
        <v>42.150741826492705</v>
      </c>
      <c r="V39" s="17">
        <v>33.768673295496725</v>
      </c>
      <c r="W39" s="17">
        <v>100</v>
      </c>
    </row>
    <row r="40" spans="1:23" x14ac:dyDescent="0.25">
      <c r="A40" s="16" t="s">
        <v>40</v>
      </c>
      <c r="B40" s="14" t="s">
        <v>66</v>
      </c>
      <c r="C40" s="14" t="s">
        <v>286</v>
      </c>
      <c r="D40" s="13">
        <v>40840</v>
      </c>
      <c r="E40" s="14">
        <v>590205</v>
      </c>
      <c r="F40" s="14">
        <v>5217435</v>
      </c>
      <c r="G40" s="16" t="s">
        <v>65</v>
      </c>
      <c r="H40" s="16">
        <v>10</v>
      </c>
      <c r="I40" s="17">
        <v>0</v>
      </c>
      <c r="J40" s="17">
        <v>1.0326</v>
      </c>
      <c r="K40" s="17">
        <v>17.760000000000002</v>
      </c>
      <c r="L40" s="17">
        <v>73.650000000000006</v>
      </c>
      <c r="M40" s="17">
        <v>71.943565019340014</v>
      </c>
      <c r="N40" s="17">
        <v>8.9164569999999941</v>
      </c>
      <c r="O40" s="17">
        <v>0.17050000000000001</v>
      </c>
      <c r="P40" s="17">
        <v>8.6199999999999999E-2</v>
      </c>
      <c r="Q40" s="17">
        <v>8.9099999999999999E-2</v>
      </c>
      <c r="R40" s="14"/>
      <c r="S40" s="17">
        <f t="shared" si="1"/>
        <v>99.998422019340012</v>
      </c>
      <c r="T40" s="17">
        <v>27.897982928071187</v>
      </c>
      <c r="U40" s="17">
        <v>56.530409655506134</v>
      </c>
      <c r="V40" s="17">
        <v>15.571607416422683</v>
      </c>
      <c r="W40" s="17">
        <v>100</v>
      </c>
    </row>
    <row r="41" spans="1:23" x14ac:dyDescent="0.25">
      <c r="A41" s="16" t="s">
        <v>41</v>
      </c>
      <c r="B41" s="14" t="s">
        <v>66</v>
      </c>
      <c r="C41" s="14" t="s">
        <v>286</v>
      </c>
      <c r="D41" s="13">
        <v>40840</v>
      </c>
      <c r="E41" s="14">
        <v>590205</v>
      </c>
      <c r="F41" s="14">
        <v>5217435</v>
      </c>
      <c r="G41" s="16" t="s">
        <v>65</v>
      </c>
      <c r="H41" s="16">
        <v>11</v>
      </c>
      <c r="I41" s="17">
        <v>1.6660999999999999</v>
      </c>
      <c r="J41" s="17">
        <v>1.4272</v>
      </c>
      <c r="K41" s="17">
        <v>16.23</v>
      </c>
      <c r="L41" s="17">
        <v>72.790000000000006</v>
      </c>
      <c r="M41" s="17">
        <v>71.344866836100024</v>
      </c>
      <c r="N41" s="17">
        <v>8.5951549999999912</v>
      </c>
      <c r="O41" s="17">
        <v>0.42349999999999999</v>
      </c>
      <c r="P41" s="17">
        <v>0.19409999999999999</v>
      </c>
      <c r="Q41" s="17">
        <v>0.12509999999999999</v>
      </c>
      <c r="R41" s="14"/>
      <c r="S41" s="17">
        <f t="shared" si="1"/>
        <v>100.00602183610002</v>
      </c>
      <c r="T41" s="17">
        <v>26.401480548273256</v>
      </c>
      <c r="U41" s="17">
        <v>58.054090978765252</v>
      </c>
      <c r="V41" s="17">
        <v>15.544428472961483</v>
      </c>
      <c r="W41" s="17">
        <v>100</v>
      </c>
    </row>
    <row r="42" spans="1:23" x14ac:dyDescent="0.25">
      <c r="A42" s="16" t="s">
        <v>42</v>
      </c>
      <c r="B42" s="14" t="s">
        <v>66</v>
      </c>
      <c r="C42" s="14" t="s">
        <v>286</v>
      </c>
      <c r="D42" s="13">
        <v>40840</v>
      </c>
      <c r="E42" s="14">
        <v>590205</v>
      </c>
      <c r="F42" s="14">
        <v>5217435</v>
      </c>
      <c r="G42" s="16" t="s">
        <v>65</v>
      </c>
      <c r="H42" s="16">
        <v>12</v>
      </c>
      <c r="I42" s="17">
        <v>0</v>
      </c>
      <c r="J42" s="17">
        <v>2.5146999999999999</v>
      </c>
      <c r="K42" s="17">
        <v>17.190000000000001</v>
      </c>
      <c r="L42" s="17">
        <v>72.650000000000006</v>
      </c>
      <c r="M42" s="17">
        <v>66.754847431260018</v>
      </c>
      <c r="N42" s="17">
        <v>12.585172999999998</v>
      </c>
      <c r="O42" s="17">
        <v>0.5756</v>
      </c>
      <c r="P42" s="17">
        <v>0.30570000000000003</v>
      </c>
      <c r="Q42" s="17">
        <v>7.9600000000000004E-2</v>
      </c>
      <c r="R42" s="14"/>
      <c r="S42" s="17">
        <f t="shared" si="1"/>
        <v>100.00562043126001</v>
      </c>
      <c r="T42" s="17">
        <v>26.620722581531904</v>
      </c>
      <c r="U42" s="17">
        <v>51.711496464434745</v>
      </c>
      <c r="V42" s="17">
        <v>21.66778095403334</v>
      </c>
      <c r="W42" s="17">
        <v>100</v>
      </c>
    </row>
    <row r="43" spans="1:23" x14ac:dyDescent="0.25">
      <c r="A43" s="16" t="s">
        <v>43</v>
      </c>
      <c r="B43" s="14" t="s">
        <v>66</v>
      </c>
      <c r="C43" s="14" t="s">
        <v>286</v>
      </c>
      <c r="D43" s="13">
        <v>40840</v>
      </c>
      <c r="E43" s="14">
        <v>590205</v>
      </c>
      <c r="F43" s="14">
        <v>5217435</v>
      </c>
      <c r="G43" s="16" t="s">
        <v>65</v>
      </c>
      <c r="H43" s="16">
        <v>13</v>
      </c>
      <c r="I43" s="17">
        <v>0</v>
      </c>
      <c r="J43" s="17">
        <v>1.7191000000000001</v>
      </c>
      <c r="K43" s="17">
        <v>16.2</v>
      </c>
      <c r="L43" s="17">
        <v>71.94</v>
      </c>
      <c r="M43" s="17">
        <v>76.633367454720002</v>
      </c>
      <c r="N43" s="17">
        <v>2.9866559999999964</v>
      </c>
      <c r="O43" s="17">
        <v>1.5942000000000001</v>
      </c>
      <c r="P43" s="17">
        <v>0.77929999999999999</v>
      </c>
      <c r="Q43" s="17">
        <v>8.3199999999999996E-2</v>
      </c>
      <c r="R43" s="14"/>
      <c r="S43" s="17">
        <f t="shared" si="1"/>
        <v>99.995823454719996</v>
      </c>
      <c r="T43" s="17">
        <v>28.001556730487355</v>
      </c>
      <c r="U43" s="17">
        <v>66.259080853483184</v>
      </c>
      <c r="V43" s="17">
        <v>5.7393624160294632</v>
      </c>
      <c r="W43" s="17">
        <v>100</v>
      </c>
    </row>
    <row r="44" spans="1:23" x14ac:dyDescent="0.25">
      <c r="A44" s="16" t="s">
        <v>44</v>
      </c>
      <c r="B44" s="14" t="s">
        <v>66</v>
      </c>
      <c r="C44" s="14" t="s">
        <v>286</v>
      </c>
      <c r="D44" s="13">
        <v>40840</v>
      </c>
      <c r="E44" s="14">
        <v>590205</v>
      </c>
      <c r="F44" s="14">
        <v>5217435</v>
      </c>
      <c r="G44" s="16" t="s">
        <v>65</v>
      </c>
      <c r="H44" s="16">
        <v>14</v>
      </c>
      <c r="I44" s="17">
        <v>0.156</v>
      </c>
      <c r="J44" s="17">
        <v>0.68340000000000001</v>
      </c>
      <c r="K44" s="17">
        <v>18.7</v>
      </c>
      <c r="L44" s="17">
        <v>69.97</v>
      </c>
      <c r="M44" s="17">
        <v>77.7632586</v>
      </c>
      <c r="N44" s="17">
        <v>0</v>
      </c>
      <c r="O44" s="17">
        <v>0.26840000000000003</v>
      </c>
      <c r="P44" s="17">
        <v>0.4788</v>
      </c>
      <c r="Q44" s="17">
        <v>8.9599999999999999E-2</v>
      </c>
      <c r="R44" s="14"/>
      <c r="S44" s="17">
        <f t="shared" si="1"/>
        <v>98.139458600000012</v>
      </c>
      <c r="T44" s="17">
        <v>32.466025716632217</v>
      </c>
      <c r="U44" s="17">
        <v>67.533974283367783</v>
      </c>
      <c r="V44" s="17">
        <v>0</v>
      </c>
      <c r="W44" s="17">
        <v>100</v>
      </c>
    </row>
    <row r="45" spans="1:23" x14ac:dyDescent="0.25">
      <c r="A45" s="16" t="s">
        <v>45</v>
      </c>
      <c r="B45" s="14" t="s">
        <v>66</v>
      </c>
      <c r="C45" s="14" t="s">
        <v>286</v>
      </c>
      <c r="D45" s="13">
        <v>40840</v>
      </c>
      <c r="E45" s="14">
        <v>590205</v>
      </c>
      <c r="F45" s="14">
        <v>5217435</v>
      </c>
      <c r="G45" s="16" t="s">
        <v>65</v>
      </c>
      <c r="H45" s="16">
        <v>15</v>
      </c>
      <c r="I45" s="17">
        <v>0</v>
      </c>
      <c r="J45" s="17">
        <v>0.97989999999999999</v>
      </c>
      <c r="K45" s="17">
        <v>22.47</v>
      </c>
      <c r="L45" s="17">
        <v>69.7</v>
      </c>
      <c r="M45" s="17">
        <v>59.271120140760011</v>
      </c>
      <c r="N45" s="17">
        <v>16.368897999999994</v>
      </c>
      <c r="O45" s="17">
        <v>0.88629999999999998</v>
      </c>
      <c r="P45" s="17">
        <v>2.46E-2</v>
      </c>
      <c r="Q45" s="17">
        <v>0</v>
      </c>
      <c r="R45" s="14"/>
      <c r="S45" s="17">
        <f t="shared" si="1"/>
        <v>100.00081814076</v>
      </c>
      <c r="T45" s="17">
        <v>31.955357788000498</v>
      </c>
      <c r="U45" s="17">
        <v>42.164221122743477</v>
      </c>
      <c r="V45" s="17">
        <v>25.880421089256018</v>
      </c>
      <c r="W45" s="17">
        <v>100</v>
      </c>
    </row>
    <row r="46" spans="1:23" x14ac:dyDescent="0.25">
      <c r="A46" s="16" t="s">
        <v>46</v>
      </c>
      <c r="B46" s="14" t="s">
        <v>66</v>
      </c>
      <c r="C46" s="14" t="s">
        <v>286</v>
      </c>
      <c r="D46" s="13">
        <v>40840</v>
      </c>
      <c r="E46" s="14">
        <v>590205</v>
      </c>
      <c r="F46" s="14">
        <v>5217435</v>
      </c>
      <c r="G46" s="16" t="s">
        <v>65</v>
      </c>
      <c r="H46" s="16">
        <v>16</v>
      </c>
      <c r="I46" s="17">
        <v>0</v>
      </c>
      <c r="J46" s="17">
        <v>1.7497</v>
      </c>
      <c r="K46" s="17">
        <v>24.17</v>
      </c>
      <c r="L46" s="17">
        <v>66.41</v>
      </c>
      <c r="M46" s="17">
        <v>66.655064400720008</v>
      </c>
      <c r="N46" s="17">
        <v>6.4349559999999926</v>
      </c>
      <c r="O46" s="17">
        <v>0.8296</v>
      </c>
      <c r="P46" s="17">
        <v>0.1361</v>
      </c>
      <c r="Q46" s="17">
        <v>2.7699999999999999E-2</v>
      </c>
      <c r="R46" s="14"/>
      <c r="S46" s="17">
        <f t="shared" si="1"/>
        <v>100.00312040072001</v>
      </c>
      <c r="T46" s="17">
        <v>37.376516816028904</v>
      </c>
      <c r="U46" s="17">
        <v>51.560327058869568</v>
      </c>
      <c r="V46" s="17">
        <v>11.063156125101532</v>
      </c>
      <c r="W46" s="17">
        <v>100</v>
      </c>
    </row>
    <row r="47" spans="1:23" x14ac:dyDescent="0.25">
      <c r="A47" s="16" t="s">
        <v>47</v>
      </c>
      <c r="B47" s="14" t="s">
        <v>66</v>
      </c>
      <c r="C47" s="14" t="s">
        <v>286</v>
      </c>
      <c r="D47" s="13">
        <v>40840</v>
      </c>
      <c r="E47" s="14">
        <v>590205</v>
      </c>
      <c r="F47" s="14">
        <v>5217435</v>
      </c>
      <c r="G47" s="16" t="s">
        <v>65</v>
      </c>
      <c r="H47" s="16">
        <v>17</v>
      </c>
      <c r="I47" s="17">
        <v>1.6247</v>
      </c>
      <c r="J47" s="17">
        <v>0.35210000000000002</v>
      </c>
      <c r="K47" s="17">
        <v>27.08</v>
      </c>
      <c r="L47" s="17">
        <v>63.05</v>
      </c>
      <c r="M47" s="17">
        <v>70.072508999999997</v>
      </c>
      <c r="N47" s="17">
        <v>0</v>
      </c>
      <c r="O47" s="17">
        <v>0.4199</v>
      </c>
      <c r="P47" s="17">
        <v>6.9400000000000003E-2</v>
      </c>
      <c r="Q47" s="17">
        <v>0</v>
      </c>
      <c r="R47" s="14"/>
      <c r="S47" s="17">
        <f t="shared" si="1"/>
        <v>99.618608999999992</v>
      </c>
      <c r="T47" s="17">
        <v>43.584898023855366</v>
      </c>
      <c r="U47" s="17">
        <v>56.415101976144634</v>
      </c>
      <c r="V47" s="17">
        <v>0</v>
      </c>
      <c r="W47" s="17">
        <v>100</v>
      </c>
    </row>
    <row r="48" spans="1:23" x14ac:dyDescent="0.25">
      <c r="A48" s="16" t="s">
        <v>48</v>
      </c>
      <c r="B48" s="14" t="s">
        <v>66</v>
      </c>
      <c r="C48" s="14" t="s">
        <v>286</v>
      </c>
      <c r="D48" s="13">
        <v>40840</v>
      </c>
      <c r="E48" s="14">
        <v>590205</v>
      </c>
      <c r="F48" s="14">
        <v>5217435</v>
      </c>
      <c r="G48" s="16" t="s">
        <v>65</v>
      </c>
      <c r="H48" s="16">
        <v>18</v>
      </c>
      <c r="I48" s="17">
        <v>1.35E-2</v>
      </c>
      <c r="J48" s="17">
        <v>1.1879999999999999</v>
      </c>
      <c r="K48" s="17">
        <v>27.17</v>
      </c>
      <c r="L48" s="17">
        <v>61.47</v>
      </c>
      <c r="M48" s="17">
        <v>68.316528599999998</v>
      </c>
      <c r="N48" s="17">
        <v>0</v>
      </c>
      <c r="O48" s="17">
        <v>2.5979000000000001</v>
      </c>
      <c r="P48" s="17">
        <v>1.34E-2</v>
      </c>
      <c r="Q48" s="17">
        <v>0.1356</v>
      </c>
      <c r="R48" s="14"/>
      <c r="S48" s="17">
        <f t="shared" si="1"/>
        <v>99.434928599999992</v>
      </c>
      <c r="T48" s="17">
        <v>44.29176072957646</v>
      </c>
      <c r="U48" s="17">
        <v>55.708239270423533</v>
      </c>
      <c r="V48" s="17">
        <v>0</v>
      </c>
      <c r="W48" s="17">
        <v>100</v>
      </c>
    </row>
    <row r="49" spans="1:23" x14ac:dyDescent="0.25">
      <c r="A49" s="16" t="s">
        <v>49</v>
      </c>
      <c r="B49" s="14" t="s">
        <v>66</v>
      </c>
      <c r="C49" s="14" t="s">
        <v>286</v>
      </c>
      <c r="D49" s="13">
        <v>40840</v>
      </c>
      <c r="E49" s="14">
        <v>590205</v>
      </c>
      <c r="F49" s="14">
        <v>5217435</v>
      </c>
      <c r="G49" s="16" t="s">
        <v>65</v>
      </c>
      <c r="H49" s="16">
        <v>19</v>
      </c>
      <c r="I49" s="17">
        <v>0</v>
      </c>
      <c r="J49" s="17">
        <v>1.9748000000000001</v>
      </c>
      <c r="K49" s="17">
        <v>27.37</v>
      </c>
      <c r="L49" s="17">
        <v>61.45</v>
      </c>
      <c r="M49" s="17">
        <v>68.294301000000004</v>
      </c>
      <c r="N49" s="17">
        <v>0</v>
      </c>
      <c r="O49" s="17">
        <v>0.78439999999999999</v>
      </c>
      <c r="P49" s="17">
        <v>1.01E-2</v>
      </c>
      <c r="Q49" s="17">
        <v>0.6008</v>
      </c>
      <c r="R49" s="14"/>
      <c r="S49" s="17">
        <f t="shared" si="1"/>
        <v>99.034401000000017</v>
      </c>
      <c r="T49" s="17">
        <v>44.480834559856753</v>
      </c>
      <c r="U49" s="17">
        <v>55.519165440143247</v>
      </c>
      <c r="V49" s="17">
        <v>0</v>
      </c>
      <c r="W49" s="17">
        <v>100</v>
      </c>
    </row>
    <row r="50" spans="1:23" x14ac:dyDescent="0.25">
      <c r="A50" s="16" t="s">
        <v>50</v>
      </c>
      <c r="B50" s="14" t="s">
        <v>66</v>
      </c>
      <c r="C50" s="14" t="s">
        <v>286</v>
      </c>
      <c r="D50" s="13">
        <v>40840</v>
      </c>
      <c r="E50" s="14">
        <v>590205</v>
      </c>
      <c r="F50" s="14">
        <v>5217435</v>
      </c>
      <c r="G50" s="16" t="s">
        <v>65</v>
      </c>
      <c r="H50" s="16">
        <v>20</v>
      </c>
      <c r="I50" s="17">
        <v>0</v>
      </c>
      <c r="J50" s="17">
        <v>0.61119999999999997</v>
      </c>
      <c r="K50" s="17">
        <v>34.54</v>
      </c>
      <c r="L50" s="17">
        <v>59.06</v>
      </c>
      <c r="M50" s="17">
        <v>34.026013414140003</v>
      </c>
      <c r="N50" s="17">
        <v>28.443997</v>
      </c>
      <c r="O50" s="17">
        <v>1.9248000000000001</v>
      </c>
      <c r="P50" s="17">
        <v>0.2147</v>
      </c>
      <c r="Q50" s="17">
        <v>0.23719999999999999</v>
      </c>
      <c r="R50" s="14"/>
      <c r="S50" s="17">
        <f t="shared" si="1"/>
        <v>99.997910414139994</v>
      </c>
      <c r="T50" s="17">
        <v>41.522717703854326</v>
      </c>
      <c r="U50" s="17">
        <v>20.461376266814021</v>
      </c>
      <c r="V50" s="17">
        <v>38.015906029331646</v>
      </c>
      <c r="W50" s="17">
        <v>100</v>
      </c>
    </row>
    <row r="51" spans="1:23" x14ac:dyDescent="0.25">
      <c r="A51" s="16" t="s">
        <v>51</v>
      </c>
      <c r="B51" s="14" t="s">
        <v>66</v>
      </c>
      <c r="C51" s="14" t="s">
        <v>286</v>
      </c>
      <c r="D51" s="13">
        <v>40840</v>
      </c>
      <c r="E51" s="14">
        <v>590205</v>
      </c>
      <c r="F51" s="14">
        <v>5217435</v>
      </c>
      <c r="G51" s="16" t="s">
        <v>65</v>
      </c>
      <c r="H51" s="16">
        <v>21</v>
      </c>
      <c r="I51" s="17">
        <v>1.248</v>
      </c>
      <c r="J51" s="17">
        <v>0.79159999999999997</v>
      </c>
      <c r="K51" s="17">
        <v>34.74</v>
      </c>
      <c r="L51" s="17">
        <v>54.71</v>
      </c>
      <c r="M51" s="17">
        <v>60.803599800000001</v>
      </c>
      <c r="N51" s="17">
        <v>0</v>
      </c>
      <c r="O51" s="17">
        <v>0.99080000000000001</v>
      </c>
      <c r="P51" s="17">
        <v>0.15920000000000001</v>
      </c>
      <c r="Q51" s="17">
        <v>5.6000000000000001E-2</v>
      </c>
      <c r="R51" s="14"/>
      <c r="S51" s="17">
        <f t="shared" si="1"/>
        <v>98.789199800000006</v>
      </c>
      <c r="T51" s="17">
        <v>53.318904991862922</v>
      </c>
      <c r="U51" s="17">
        <v>46.681095008137078</v>
      </c>
      <c r="V51" s="17">
        <v>0</v>
      </c>
      <c r="W51" s="17">
        <v>100</v>
      </c>
    </row>
    <row r="52" spans="1:23" x14ac:dyDescent="0.25">
      <c r="A52" s="16" t="s">
        <v>52</v>
      </c>
      <c r="B52" s="14" t="s">
        <v>66</v>
      </c>
      <c r="C52" s="14" t="s">
        <v>286</v>
      </c>
      <c r="D52" s="13">
        <v>40840</v>
      </c>
      <c r="E52" s="14">
        <v>590205</v>
      </c>
      <c r="F52" s="14">
        <v>5217435</v>
      </c>
      <c r="G52" s="16" t="s">
        <v>65</v>
      </c>
      <c r="H52" s="16">
        <v>22</v>
      </c>
      <c r="I52" s="17">
        <v>0.69830000000000003</v>
      </c>
      <c r="J52" s="17">
        <v>0.58189999999999997</v>
      </c>
      <c r="K52" s="17">
        <v>36.49</v>
      </c>
      <c r="L52" s="17">
        <v>53.84</v>
      </c>
      <c r="M52" s="17">
        <v>50.290647392160004</v>
      </c>
      <c r="N52" s="17">
        <v>8.5893680000000003</v>
      </c>
      <c r="O52" s="17">
        <v>2.8273999999999999</v>
      </c>
      <c r="P52" s="17">
        <v>0.51280000000000003</v>
      </c>
      <c r="Q52" s="17">
        <v>9.7000000000000003E-3</v>
      </c>
      <c r="R52" s="14"/>
      <c r="S52" s="17">
        <f t="shared" si="1"/>
        <v>100.00011539216001</v>
      </c>
      <c r="T52" s="17">
        <v>51.253118983460709</v>
      </c>
      <c r="U52" s="17">
        <v>35.334097052609529</v>
      </c>
      <c r="V52" s="17">
        <v>13.412783963929753</v>
      </c>
      <c r="W52" s="17">
        <v>100</v>
      </c>
    </row>
    <row r="53" spans="1:23" x14ac:dyDescent="0.25">
      <c r="A53" s="16" t="s">
        <v>53</v>
      </c>
      <c r="B53" s="14" t="s">
        <v>66</v>
      </c>
      <c r="C53" s="14" t="s">
        <v>286</v>
      </c>
      <c r="D53" s="13">
        <v>40840</v>
      </c>
      <c r="E53" s="14">
        <v>590205</v>
      </c>
      <c r="F53" s="14">
        <v>5217435</v>
      </c>
      <c r="G53" s="16" t="s">
        <v>65</v>
      </c>
      <c r="H53" s="16">
        <v>23</v>
      </c>
      <c r="I53" s="17">
        <v>0</v>
      </c>
      <c r="J53" s="17">
        <v>0</v>
      </c>
      <c r="K53" s="17">
        <v>47.4</v>
      </c>
      <c r="L53" s="17">
        <v>48.29</v>
      </c>
      <c r="M53" s="17">
        <v>21.059208595467002</v>
      </c>
      <c r="N53" s="17">
        <v>29.341297849999997</v>
      </c>
      <c r="O53" s="17">
        <v>1.7694000000000001</v>
      </c>
      <c r="P53" s="17">
        <v>0.42830000000000001</v>
      </c>
      <c r="Q53" s="17">
        <v>0</v>
      </c>
      <c r="R53" s="14"/>
      <c r="S53" s="17">
        <f t="shared" si="1"/>
        <v>99.998206445466991</v>
      </c>
      <c r="T53" s="17">
        <v>52.344041717949132</v>
      </c>
      <c r="U53" s="17">
        <v>11.632988357222876</v>
      </c>
      <c r="V53" s="17">
        <v>36.022969924827983</v>
      </c>
      <c r="W53" s="17">
        <v>100</v>
      </c>
    </row>
    <row r="54" spans="1:23" x14ac:dyDescent="0.25">
      <c r="A54" s="16" t="s">
        <v>54</v>
      </c>
      <c r="B54" s="14" t="s">
        <v>66</v>
      </c>
      <c r="C54" s="14" t="s">
        <v>286</v>
      </c>
      <c r="D54" s="13">
        <v>40840</v>
      </c>
      <c r="E54" s="14">
        <v>590205</v>
      </c>
      <c r="F54" s="14">
        <v>5217435</v>
      </c>
      <c r="G54" s="16" t="s">
        <v>65</v>
      </c>
      <c r="H54" s="16">
        <v>24</v>
      </c>
      <c r="I54" s="17">
        <v>0</v>
      </c>
      <c r="J54" s="17">
        <v>0</v>
      </c>
      <c r="K54" s="17">
        <v>49.91</v>
      </c>
      <c r="L54" s="17">
        <v>47.24</v>
      </c>
      <c r="M54" s="17">
        <v>20.289881430003604</v>
      </c>
      <c r="N54" s="17">
        <v>28.98352478</v>
      </c>
      <c r="O54" s="17">
        <v>0.67449999999999999</v>
      </c>
      <c r="P54" s="17">
        <v>0.1386</v>
      </c>
      <c r="Q54" s="17">
        <v>0</v>
      </c>
      <c r="R54" s="14"/>
      <c r="S54" s="17">
        <f t="shared" si="1"/>
        <v>99.996506210003602</v>
      </c>
      <c r="T54" s="17">
        <v>54.084144503577178</v>
      </c>
      <c r="U54" s="17">
        <v>10.998215854497701</v>
      </c>
      <c r="V54" s="17">
        <v>34.917639641925113</v>
      </c>
      <c r="W54" s="17">
        <v>100</v>
      </c>
    </row>
    <row r="55" spans="1:23" x14ac:dyDescent="0.25">
      <c r="A55" s="16" t="s">
        <v>55</v>
      </c>
      <c r="B55" s="14" t="s">
        <v>66</v>
      </c>
      <c r="C55" s="14" t="s">
        <v>286</v>
      </c>
      <c r="D55" s="13">
        <v>40840</v>
      </c>
      <c r="E55" s="14">
        <v>590205</v>
      </c>
      <c r="F55" s="14">
        <v>5217435</v>
      </c>
      <c r="G55" s="16" t="s">
        <v>65</v>
      </c>
      <c r="H55" s="16">
        <v>25</v>
      </c>
      <c r="I55" s="17">
        <v>5.9799999999999999E-2</v>
      </c>
      <c r="J55" s="17">
        <v>6.5600000000000006E-2</v>
      </c>
      <c r="K55" s="17">
        <v>49.04</v>
      </c>
      <c r="L55" s="17">
        <v>42.1</v>
      </c>
      <c r="M55" s="17">
        <v>46.789098000000003</v>
      </c>
      <c r="N55" s="17">
        <v>0</v>
      </c>
      <c r="O55" s="17">
        <v>3.15</v>
      </c>
      <c r="P55" s="17">
        <v>0.24490000000000001</v>
      </c>
      <c r="Q55" s="17">
        <v>0</v>
      </c>
      <c r="R55" s="14"/>
      <c r="S55" s="17">
        <f t="shared" si="1"/>
        <v>99.349397999999994</v>
      </c>
      <c r="T55" s="17">
        <v>67.692915575673766</v>
      </c>
      <c r="U55" s="17">
        <v>32.307084424326234</v>
      </c>
      <c r="V55" s="17">
        <v>0</v>
      </c>
      <c r="W55" s="17">
        <v>100</v>
      </c>
    </row>
    <row r="56" spans="1:23" x14ac:dyDescent="0.25">
      <c r="A56" s="21" t="s">
        <v>75</v>
      </c>
      <c r="B56" s="20" t="s">
        <v>73</v>
      </c>
      <c r="C56" s="20" t="s">
        <v>287</v>
      </c>
      <c r="D56" s="12">
        <v>40840</v>
      </c>
      <c r="E56" s="11">
        <v>580236</v>
      </c>
      <c r="F56" s="23">
        <v>5234400</v>
      </c>
      <c r="G56" s="21" t="s">
        <v>65</v>
      </c>
      <c r="H56" s="15">
        <v>1</v>
      </c>
      <c r="I56" s="18">
        <v>0</v>
      </c>
      <c r="J56" s="18">
        <v>2.1046</v>
      </c>
      <c r="K56" s="18">
        <v>10.18</v>
      </c>
      <c r="L56" s="18">
        <v>80.260000000000005</v>
      </c>
      <c r="M56" s="18">
        <v>68.850291072600015</v>
      </c>
      <c r="N56" s="18">
        <v>18.309729999999995</v>
      </c>
      <c r="O56" s="18">
        <v>0.21629999999999999</v>
      </c>
      <c r="P56" s="18">
        <v>0.1263</v>
      </c>
      <c r="Q56" s="18">
        <v>0.21829999999999999</v>
      </c>
      <c r="R56" s="11"/>
      <c r="S56" s="18">
        <f t="shared" si="1"/>
        <v>100.0055210726</v>
      </c>
      <c r="T56" s="18">
        <v>15.667257634313012</v>
      </c>
      <c r="U56" s="18">
        <v>53.004326804559952</v>
      </c>
      <c r="V56" s="18">
        <v>31.328415561127031</v>
      </c>
      <c r="W56" s="18">
        <v>100</v>
      </c>
    </row>
    <row r="57" spans="1:23" x14ac:dyDescent="0.25">
      <c r="A57" s="21" t="s">
        <v>76</v>
      </c>
      <c r="B57" s="20" t="s">
        <v>73</v>
      </c>
      <c r="C57" s="20" t="s">
        <v>287</v>
      </c>
      <c r="D57" s="12">
        <v>40840</v>
      </c>
      <c r="E57" s="11">
        <v>580236</v>
      </c>
      <c r="F57" s="23">
        <v>5234400</v>
      </c>
      <c r="G57" s="21" t="s">
        <v>65</v>
      </c>
      <c r="H57" s="15">
        <v>2</v>
      </c>
      <c r="I57" s="18">
        <v>0</v>
      </c>
      <c r="J57" s="18">
        <v>2.5752000000000002</v>
      </c>
      <c r="K57" s="18">
        <v>9.73</v>
      </c>
      <c r="L57" s="18">
        <v>79.61</v>
      </c>
      <c r="M57" s="18">
        <v>60.967431659940011</v>
      </c>
      <c r="N57" s="18">
        <v>24.752586999999991</v>
      </c>
      <c r="O57" s="18">
        <v>0.2913</v>
      </c>
      <c r="P57" s="18">
        <v>0.2848</v>
      </c>
      <c r="Q57" s="18">
        <v>1.3975</v>
      </c>
      <c r="R57" s="11"/>
      <c r="S57" s="18">
        <f t="shared" si="1"/>
        <v>99.99881865994</v>
      </c>
      <c r="T57" s="18">
        <v>14.362465304019631</v>
      </c>
      <c r="U57" s="18">
        <v>45.016775910739177</v>
      </c>
      <c r="V57" s="18">
        <v>40.620758785241193</v>
      </c>
      <c r="W57" s="18">
        <v>100</v>
      </c>
    </row>
    <row r="58" spans="1:23" x14ac:dyDescent="0.25">
      <c r="A58" s="21" t="s">
        <v>77</v>
      </c>
      <c r="B58" s="20" t="s">
        <v>73</v>
      </c>
      <c r="C58" s="20" t="s">
        <v>287</v>
      </c>
      <c r="D58" s="12">
        <v>40840</v>
      </c>
      <c r="E58" s="11">
        <v>580236</v>
      </c>
      <c r="F58" s="23">
        <v>5234400</v>
      </c>
      <c r="G58" s="21" t="s">
        <v>65</v>
      </c>
      <c r="H58" s="15">
        <v>3</v>
      </c>
      <c r="I58" s="18">
        <v>0</v>
      </c>
      <c r="J58" s="18">
        <v>1.88</v>
      </c>
      <c r="K58" s="18">
        <v>9.25</v>
      </c>
      <c r="L58" s="18">
        <v>80.23</v>
      </c>
      <c r="M58" s="18">
        <v>80.225556554159994</v>
      </c>
      <c r="N58" s="18">
        <v>8.0444680000000091</v>
      </c>
      <c r="O58" s="18">
        <v>0.27160000000000001</v>
      </c>
      <c r="P58" s="18">
        <v>0.24959999999999999</v>
      </c>
      <c r="Q58" s="18">
        <v>8.1600000000000006E-2</v>
      </c>
      <c r="R58" s="11"/>
      <c r="S58" s="18">
        <f t="shared" si="1"/>
        <v>100.00282455416</v>
      </c>
      <c r="T58" s="18">
        <v>15.859711852572675</v>
      </c>
      <c r="U58" s="18">
        <v>68.806051121128746</v>
      </c>
      <c r="V58" s="18">
        <v>15.334237026298588</v>
      </c>
      <c r="W58" s="18">
        <v>100</v>
      </c>
    </row>
    <row r="59" spans="1:23" x14ac:dyDescent="0.25">
      <c r="A59" s="21" t="s">
        <v>78</v>
      </c>
      <c r="B59" s="20" t="s">
        <v>73</v>
      </c>
      <c r="C59" s="20" t="s">
        <v>287</v>
      </c>
      <c r="D59" s="12">
        <v>40840</v>
      </c>
      <c r="E59" s="11">
        <v>580236</v>
      </c>
      <c r="F59" s="23">
        <v>5234400</v>
      </c>
      <c r="G59" s="21" t="s">
        <v>65</v>
      </c>
      <c r="H59" s="15">
        <v>4</v>
      </c>
      <c r="I59" s="18">
        <v>0</v>
      </c>
      <c r="J59" s="18">
        <v>0</v>
      </c>
      <c r="K59" s="18">
        <v>50.22</v>
      </c>
      <c r="L59" s="18">
        <v>46.59</v>
      </c>
      <c r="M59" s="18">
        <v>19.386845003616603</v>
      </c>
      <c r="N59" s="18">
        <v>29.146060930000001</v>
      </c>
      <c r="O59" s="18">
        <v>0.43090000000000001</v>
      </c>
      <c r="P59" s="18">
        <v>0.81979999999999997</v>
      </c>
      <c r="Q59" s="18">
        <v>0</v>
      </c>
      <c r="R59" s="11"/>
      <c r="S59" s="18">
        <f t="shared" si="1"/>
        <v>100.0036059336166</v>
      </c>
      <c r="T59" s="18">
        <v>54.397090481042255</v>
      </c>
      <c r="U59" s="18">
        <v>10.50428354938658</v>
      </c>
      <c r="V59" s="18">
        <v>35.098625969571167</v>
      </c>
      <c r="W59" s="18">
        <v>100</v>
      </c>
    </row>
    <row r="60" spans="1:23" x14ac:dyDescent="0.25">
      <c r="A60" s="21" t="s">
        <v>79</v>
      </c>
      <c r="B60" s="20" t="s">
        <v>73</v>
      </c>
      <c r="C60" s="20" t="s">
        <v>287</v>
      </c>
      <c r="D60" s="12">
        <v>40840</v>
      </c>
      <c r="E60" s="11">
        <v>580236</v>
      </c>
      <c r="F60" s="23">
        <v>5234400</v>
      </c>
      <c r="G60" s="21" t="s">
        <v>65</v>
      </c>
      <c r="H60" s="15">
        <v>5</v>
      </c>
      <c r="I60" s="18">
        <v>0</v>
      </c>
      <c r="J60" s="18">
        <v>1.6984999999999999</v>
      </c>
      <c r="K60" s="18">
        <v>18.8</v>
      </c>
      <c r="L60" s="18">
        <v>72.22</v>
      </c>
      <c r="M60" s="18">
        <v>61.466346812640012</v>
      </c>
      <c r="N60" s="18">
        <v>16.913671999999991</v>
      </c>
      <c r="O60" s="18">
        <v>0.76429999999999998</v>
      </c>
      <c r="P60" s="18">
        <v>0.2465</v>
      </c>
      <c r="Q60" s="18">
        <v>0.1075</v>
      </c>
      <c r="R60" s="11"/>
      <c r="S60" s="18">
        <f t="shared" si="1"/>
        <v>99.996818812640001</v>
      </c>
      <c r="T60" s="18">
        <v>27.505245172332266</v>
      </c>
      <c r="U60" s="18">
        <v>44.983724277513041</v>
      </c>
      <c r="V60" s="18">
        <v>27.511030550154697</v>
      </c>
      <c r="W60" s="18">
        <v>100.00000000000001</v>
      </c>
    </row>
    <row r="61" spans="1:23" x14ac:dyDescent="0.25">
      <c r="A61" s="21" t="s">
        <v>80</v>
      </c>
      <c r="B61" s="20" t="s">
        <v>73</v>
      </c>
      <c r="C61" s="20" t="s">
        <v>287</v>
      </c>
      <c r="D61" s="12">
        <v>40840</v>
      </c>
      <c r="E61" s="11">
        <v>580236</v>
      </c>
      <c r="F61" s="23">
        <v>5234400</v>
      </c>
      <c r="G61" s="21" t="s">
        <v>65</v>
      </c>
      <c r="H61" s="15">
        <v>6</v>
      </c>
      <c r="I61" s="18">
        <v>0</v>
      </c>
      <c r="J61" s="18">
        <v>0</v>
      </c>
      <c r="K61" s="18">
        <v>51.88</v>
      </c>
      <c r="L61" s="18">
        <v>45.03</v>
      </c>
      <c r="M61" s="18">
        <v>20.309838036111604</v>
      </c>
      <c r="N61" s="18">
        <v>26.755568179999997</v>
      </c>
      <c r="O61" s="18">
        <v>0.99170000000000003</v>
      </c>
      <c r="P61" s="18">
        <v>6.1400000000000003E-2</v>
      </c>
      <c r="Q61" s="18">
        <v>0</v>
      </c>
      <c r="R61" s="11"/>
      <c r="S61" s="18">
        <f t="shared" si="1"/>
        <v>99.998506216111593</v>
      </c>
      <c r="T61" s="18">
        <v>56.523300209988378</v>
      </c>
      <c r="U61" s="18">
        <v>11.068641946378854</v>
      </c>
      <c r="V61" s="18">
        <v>32.408057843632761</v>
      </c>
      <c r="W61" s="18">
        <v>99.999999999999986</v>
      </c>
    </row>
    <row r="62" spans="1:23" x14ac:dyDescent="0.25">
      <c r="A62" s="21" t="s">
        <v>81</v>
      </c>
      <c r="B62" s="20" t="s">
        <v>73</v>
      </c>
      <c r="C62" s="20" t="s">
        <v>287</v>
      </c>
      <c r="D62" s="12">
        <v>40840</v>
      </c>
      <c r="E62" s="11">
        <v>580236</v>
      </c>
      <c r="F62" s="23">
        <v>5234400</v>
      </c>
      <c r="G62" s="21" t="s">
        <v>65</v>
      </c>
      <c r="H62" s="15">
        <v>7</v>
      </c>
      <c r="I62" s="18">
        <v>0</v>
      </c>
      <c r="J62" s="18">
        <v>1.5427</v>
      </c>
      <c r="K62" s="18">
        <v>13.83</v>
      </c>
      <c r="L62" s="18">
        <v>78.41</v>
      </c>
      <c r="M62" s="18">
        <v>55.978280132940007</v>
      </c>
      <c r="N62" s="18">
        <v>28.041736999999991</v>
      </c>
      <c r="O62" s="18">
        <v>0.39760000000000001</v>
      </c>
      <c r="P62" s="18">
        <v>7.9100000000000004E-2</v>
      </c>
      <c r="Q62" s="18">
        <v>0.13669999999999999</v>
      </c>
      <c r="R62" s="11"/>
      <c r="S62" s="18">
        <f t="shared" si="1"/>
        <v>100.00611713293999</v>
      </c>
      <c r="T62" s="18">
        <v>18.943361022519927</v>
      </c>
      <c r="U62" s="18">
        <v>38.354360192651647</v>
      </c>
      <c r="V62" s="18">
        <v>42.70227878482843</v>
      </c>
      <c r="W62" s="18">
        <v>100</v>
      </c>
    </row>
    <row r="63" spans="1:23" x14ac:dyDescent="0.25">
      <c r="A63" s="21" t="s">
        <v>82</v>
      </c>
      <c r="B63" s="20" t="s">
        <v>73</v>
      </c>
      <c r="C63" s="20" t="s">
        <v>287</v>
      </c>
      <c r="D63" s="12">
        <v>40840</v>
      </c>
      <c r="E63" s="11">
        <v>580236</v>
      </c>
      <c r="F63" s="23">
        <v>5234400</v>
      </c>
      <c r="G63" s="21" t="s">
        <v>65</v>
      </c>
      <c r="H63" s="15">
        <v>8</v>
      </c>
      <c r="I63" s="18">
        <v>0</v>
      </c>
      <c r="J63" s="18">
        <v>1.0508</v>
      </c>
      <c r="K63" s="18">
        <v>5.24</v>
      </c>
      <c r="L63" s="18">
        <v>85.64</v>
      </c>
      <c r="M63" s="18">
        <v>73.839442599600019</v>
      </c>
      <c r="N63" s="18">
        <v>19.200579999999988</v>
      </c>
      <c r="O63" s="18">
        <v>0.1115</v>
      </c>
      <c r="P63" s="18">
        <v>0.1104</v>
      </c>
      <c r="Q63" s="18">
        <v>0.45529999999999998</v>
      </c>
      <c r="R63" s="11"/>
      <c r="S63" s="18">
        <f t="shared" ref="S63:S80" si="2">Q63+P63+O63+N63+M63+K63+J63+I63</f>
        <v>100.0080225996</v>
      </c>
      <c r="T63" s="18">
        <v>8.2490646236713694</v>
      </c>
      <c r="U63" s="18">
        <v>58.146310602680394</v>
      </c>
      <c r="V63" s="18">
        <v>33.604624773648226</v>
      </c>
      <c r="W63" s="18">
        <v>99.999999999999986</v>
      </c>
    </row>
    <row r="64" spans="1:23" x14ac:dyDescent="0.25">
      <c r="A64" s="21" t="s">
        <v>84</v>
      </c>
      <c r="B64" s="20" t="s">
        <v>73</v>
      </c>
      <c r="C64" s="20" t="s">
        <v>287</v>
      </c>
      <c r="D64" s="12">
        <v>40840</v>
      </c>
      <c r="E64" s="11">
        <v>580236</v>
      </c>
      <c r="F64" s="23">
        <v>5234400</v>
      </c>
      <c r="G64" s="21" t="s">
        <v>65</v>
      </c>
      <c r="H64" s="15">
        <v>12</v>
      </c>
      <c r="I64" s="18">
        <v>0</v>
      </c>
      <c r="J64" s="18">
        <v>2.3549000000000002</v>
      </c>
      <c r="K64" s="18">
        <v>11.32</v>
      </c>
      <c r="L64" s="18">
        <v>79.08</v>
      </c>
      <c r="M64" s="18">
        <v>67.553111675579999</v>
      </c>
      <c r="N64" s="18">
        <v>18.296908999999999</v>
      </c>
      <c r="O64" s="18">
        <v>0.19409999999999999</v>
      </c>
      <c r="P64" s="18">
        <v>0.1174</v>
      </c>
      <c r="Q64" s="18">
        <v>0.1623</v>
      </c>
      <c r="R64" s="11"/>
      <c r="S64" s="18">
        <f t="shared" si="2"/>
        <v>99.998720675580003</v>
      </c>
      <c r="T64" s="18">
        <v>17.294814607692928</v>
      </c>
      <c r="U64" s="18">
        <v>51.626796564458019</v>
      </c>
      <c r="V64" s="18">
        <v>31.078388827849039</v>
      </c>
      <c r="W64" s="18">
        <v>99.999999999999986</v>
      </c>
    </row>
    <row r="65" spans="1:23" x14ac:dyDescent="0.25">
      <c r="A65" s="21" t="s">
        <v>85</v>
      </c>
      <c r="B65" s="20" t="s">
        <v>73</v>
      </c>
      <c r="C65" s="20" t="s">
        <v>287</v>
      </c>
      <c r="D65" s="12">
        <v>40840</v>
      </c>
      <c r="E65" s="11">
        <v>580236</v>
      </c>
      <c r="F65" s="23">
        <v>5234400</v>
      </c>
      <c r="G65" s="21" t="s">
        <v>65</v>
      </c>
      <c r="H65" s="15">
        <v>13</v>
      </c>
      <c r="I65" s="18">
        <v>0</v>
      </c>
      <c r="J65" s="18">
        <v>0</v>
      </c>
      <c r="K65" s="18">
        <v>49.68</v>
      </c>
      <c r="L65" s="18">
        <v>46.75</v>
      </c>
      <c r="M65" s="18">
        <v>18.280251194928006</v>
      </c>
      <c r="N65" s="18">
        <v>30.301754399999997</v>
      </c>
      <c r="O65" s="18">
        <v>0.53610000000000002</v>
      </c>
      <c r="P65" s="18">
        <v>1.1982999999999999</v>
      </c>
      <c r="Q65" s="18">
        <v>7.1999999999999998E-3</v>
      </c>
      <c r="R65" s="11"/>
      <c r="S65" s="18">
        <f t="shared" si="2"/>
        <v>100.003605594928</v>
      </c>
      <c r="T65" s="18">
        <v>53.700892337619912</v>
      </c>
      <c r="U65" s="18">
        <v>9.8842201473637328</v>
      </c>
      <c r="V65" s="18">
        <v>36.414887515016353</v>
      </c>
      <c r="W65" s="18">
        <v>100</v>
      </c>
    </row>
    <row r="66" spans="1:23" x14ac:dyDescent="0.25">
      <c r="A66" s="21" t="s">
        <v>86</v>
      </c>
      <c r="B66" s="20" t="s">
        <v>73</v>
      </c>
      <c r="C66" s="20" t="s">
        <v>287</v>
      </c>
      <c r="D66" s="12">
        <v>40840</v>
      </c>
      <c r="E66" s="11">
        <v>580236</v>
      </c>
      <c r="F66" s="23">
        <v>5234400</v>
      </c>
      <c r="G66" s="21" t="s">
        <v>65</v>
      </c>
      <c r="H66" s="15">
        <v>15</v>
      </c>
      <c r="I66" s="18">
        <v>0</v>
      </c>
      <c r="J66" s="18">
        <v>0.94650000000000001</v>
      </c>
      <c r="K66" s="18">
        <v>12.79</v>
      </c>
      <c r="L66" s="18">
        <v>79.58</v>
      </c>
      <c r="M66" s="18">
        <v>61.965261965340012</v>
      </c>
      <c r="N66" s="18">
        <v>23.824756999999991</v>
      </c>
      <c r="O66" s="18">
        <v>0.3755</v>
      </c>
      <c r="P66" s="18">
        <v>1.61E-2</v>
      </c>
      <c r="Q66" s="18">
        <v>8.4500000000000006E-2</v>
      </c>
      <c r="R66" s="11"/>
      <c r="S66" s="18">
        <f t="shared" si="2"/>
        <v>100.00261896534001</v>
      </c>
      <c r="T66" s="18">
        <v>18.200281427592785</v>
      </c>
      <c r="U66" s="18">
        <v>44.107879998495683</v>
      </c>
      <c r="V66" s="18">
        <v>37.691838573911539</v>
      </c>
      <c r="W66" s="18">
        <v>100</v>
      </c>
    </row>
    <row r="67" spans="1:23" x14ac:dyDescent="0.25">
      <c r="A67" s="21" t="s">
        <v>87</v>
      </c>
      <c r="B67" s="20" t="s">
        <v>73</v>
      </c>
      <c r="C67" s="20" t="s">
        <v>287</v>
      </c>
      <c r="D67" s="12">
        <v>40840</v>
      </c>
      <c r="E67" s="11">
        <v>580236</v>
      </c>
      <c r="F67" s="23">
        <v>5234400</v>
      </c>
      <c r="G67" s="21" t="s">
        <v>65</v>
      </c>
      <c r="H67" s="15">
        <v>17</v>
      </c>
      <c r="I67" s="18">
        <v>0</v>
      </c>
      <c r="J67" s="18">
        <v>0</v>
      </c>
      <c r="K67" s="18">
        <v>26.63</v>
      </c>
      <c r="L67" s="18">
        <v>67.08</v>
      </c>
      <c r="M67" s="18">
        <v>54.980449827539999</v>
      </c>
      <c r="N67" s="18">
        <v>17.609566999999998</v>
      </c>
      <c r="O67" s="18">
        <v>0.61429999999999996</v>
      </c>
      <c r="P67" s="18">
        <v>4.4900000000000002E-2</v>
      </c>
      <c r="Q67" s="18">
        <v>0.11509999999999999</v>
      </c>
      <c r="R67" s="11"/>
      <c r="S67" s="18">
        <f t="shared" si="2"/>
        <v>99.99431682753999</v>
      </c>
      <c r="T67" s="18">
        <v>36.128119344550008</v>
      </c>
      <c r="U67" s="18">
        <v>37.311508896909274</v>
      </c>
      <c r="V67" s="18">
        <v>26.560371758540718</v>
      </c>
      <c r="W67" s="18">
        <v>100</v>
      </c>
    </row>
    <row r="68" spans="1:23" x14ac:dyDescent="0.25">
      <c r="A68" s="21" t="s">
        <v>88</v>
      </c>
      <c r="B68" s="20" t="s">
        <v>73</v>
      </c>
      <c r="C68" s="20" t="s">
        <v>287</v>
      </c>
      <c r="D68" s="12">
        <v>40840</v>
      </c>
      <c r="E68" s="11">
        <v>580236</v>
      </c>
      <c r="F68" s="23">
        <v>5234400</v>
      </c>
      <c r="G68" s="21" t="s">
        <v>65</v>
      </c>
      <c r="H68" s="15">
        <v>18</v>
      </c>
      <c r="I68" s="18">
        <v>0</v>
      </c>
      <c r="J68" s="18">
        <v>0</v>
      </c>
      <c r="K68" s="18">
        <v>39.03</v>
      </c>
      <c r="L68" s="18">
        <v>54.69</v>
      </c>
      <c r="M68" s="18">
        <v>55.47936498024</v>
      </c>
      <c r="N68" s="18">
        <v>4.7706519999999983</v>
      </c>
      <c r="O68" s="18">
        <v>0.34050000000000002</v>
      </c>
      <c r="P68" s="18">
        <v>0.38119999999999998</v>
      </c>
      <c r="Q68" s="18">
        <v>0</v>
      </c>
      <c r="R68" s="11"/>
      <c r="S68" s="18">
        <f t="shared" si="2"/>
        <v>100.00171698023999</v>
      </c>
      <c r="T68" s="18">
        <v>54.143913244073993</v>
      </c>
      <c r="U68" s="18">
        <v>38.498420043689144</v>
      </c>
      <c r="V68" s="18">
        <v>7.3576667122368651</v>
      </c>
      <c r="W68" s="18">
        <v>100</v>
      </c>
    </row>
    <row r="69" spans="1:23" x14ac:dyDescent="0.25">
      <c r="A69" s="21" t="s">
        <v>89</v>
      </c>
      <c r="B69" s="20" t="s">
        <v>73</v>
      </c>
      <c r="C69" s="20" t="s">
        <v>287</v>
      </c>
      <c r="D69" s="12">
        <v>40840</v>
      </c>
      <c r="E69" s="11">
        <v>580236</v>
      </c>
      <c r="F69" s="23">
        <v>5234400</v>
      </c>
      <c r="G69" s="21" t="s">
        <v>65</v>
      </c>
      <c r="H69" s="15">
        <v>20</v>
      </c>
      <c r="I69" s="18">
        <v>0</v>
      </c>
      <c r="J69" s="18">
        <v>0.83789999999999998</v>
      </c>
      <c r="K69" s="18">
        <v>19.38</v>
      </c>
      <c r="L69" s="18">
        <v>71.55</v>
      </c>
      <c r="M69" s="18">
        <v>78.329678973900016</v>
      </c>
      <c r="N69" s="18">
        <v>1.070344999999989</v>
      </c>
      <c r="O69" s="18">
        <v>0.1371</v>
      </c>
      <c r="P69" s="18">
        <v>9.8100000000000007E-2</v>
      </c>
      <c r="Q69" s="18">
        <v>0.1542</v>
      </c>
      <c r="R69" s="11"/>
      <c r="S69" s="18">
        <f t="shared" si="2"/>
        <v>100.0073239739</v>
      </c>
      <c r="T69" s="18">
        <v>32.434074474468432</v>
      </c>
      <c r="U69" s="18">
        <v>65.57441408669898</v>
      </c>
      <c r="V69" s="18">
        <v>1.9915114388325925</v>
      </c>
      <c r="W69" s="18">
        <v>100</v>
      </c>
    </row>
    <row r="70" spans="1:23" x14ac:dyDescent="0.25">
      <c r="A70" s="21" t="s">
        <v>90</v>
      </c>
      <c r="B70" s="20" t="s">
        <v>73</v>
      </c>
      <c r="C70" s="20" t="s">
        <v>287</v>
      </c>
      <c r="D70" s="12">
        <v>40840</v>
      </c>
      <c r="E70" s="11">
        <v>580236</v>
      </c>
      <c r="F70" s="23">
        <v>5234400</v>
      </c>
      <c r="G70" s="21" t="s">
        <v>65</v>
      </c>
      <c r="H70" s="15">
        <v>22</v>
      </c>
      <c r="I70" s="18">
        <v>0</v>
      </c>
      <c r="J70" s="18">
        <v>1.4850000000000001</v>
      </c>
      <c r="K70" s="18">
        <v>20.58</v>
      </c>
      <c r="L70" s="18">
        <v>70.06</v>
      </c>
      <c r="M70" s="18">
        <v>70.546602591780015</v>
      </c>
      <c r="N70" s="18">
        <v>6.5834189999999921</v>
      </c>
      <c r="O70" s="18">
        <v>0.77010000000000001</v>
      </c>
      <c r="P70" s="18">
        <v>1.7399999999999999E-2</v>
      </c>
      <c r="Q70" s="18">
        <v>2.0500000000000001E-2</v>
      </c>
      <c r="R70" s="11"/>
      <c r="S70" s="18">
        <f t="shared" si="2"/>
        <v>100.00302159178</v>
      </c>
      <c r="T70" s="18">
        <v>32.569501369149812</v>
      </c>
      <c r="U70" s="18">
        <v>55.847299580188661</v>
      </c>
      <c r="V70" s="18">
        <v>11.583199050661525</v>
      </c>
      <c r="W70" s="18">
        <v>99.999999999999986</v>
      </c>
    </row>
    <row r="71" spans="1:23" x14ac:dyDescent="0.25">
      <c r="A71" s="21" t="s">
        <v>91</v>
      </c>
      <c r="B71" s="20" t="s">
        <v>73</v>
      </c>
      <c r="C71" s="20" t="s">
        <v>287</v>
      </c>
      <c r="D71" s="12">
        <v>40840</v>
      </c>
      <c r="E71" s="11">
        <v>580236</v>
      </c>
      <c r="F71" s="23">
        <v>5234400</v>
      </c>
      <c r="G71" s="21" t="s">
        <v>65</v>
      </c>
      <c r="H71" s="15">
        <v>23</v>
      </c>
      <c r="I71" s="18">
        <v>0</v>
      </c>
      <c r="J71" s="18">
        <v>1.4718</v>
      </c>
      <c r="K71" s="18">
        <v>24.3</v>
      </c>
      <c r="L71" s="18">
        <v>66.97</v>
      </c>
      <c r="M71" s="18">
        <v>61.466346812640012</v>
      </c>
      <c r="N71" s="18">
        <v>11.663671999999991</v>
      </c>
      <c r="O71" s="18">
        <v>0.88570000000000004</v>
      </c>
      <c r="P71" s="18">
        <v>0.13189999999999999</v>
      </c>
      <c r="Q71" s="18">
        <v>8.3400000000000002E-2</v>
      </c>
      <c r="R71" s="11"/>
      <c r="S71" s="18">
        <f t="shared" si="2"/>
        <v>100.00281881264</v>
      </c>
      <c r="T71" s="18">
        <v>35.728013800927059</v>
      </c>
      <c r="U71" s="18">
        <v>45.206443069532597</v>
      </c>
      <c r="V71" s="18">
        <v>19.065543129540359</v>
      </c>
      <c r="W71" s="18">
        <v>100.00000000000001</v>
      </c>
    </row>
    <row r="72" spans="1:23" x14ac:dyDescent="0.25">
      <c r="A72" s="21" t="s">
        <v>92</v>
      </c>
      <c r="B72" s="20" t="s">
        <v>73</v>
      </c>
      <c r="C72" s="20" t="s">
        <v>287</v>
      </c>
      <c r="D72" s="12">
        <v>40840</v>
      </c>
      <c r="E72" s="11">
        <v>580236</v>
      </c>
      <c r="F72" s="23">
        <v>5234400</v>
      </c>
      <c r="G72" s="21" t="s">
        <v>65</v>
      </c>
      <c r="H72" s="15">
        <v>26</v>
      </c>
      <c r="I72" s="18">
        <v>0</v>
      </c>
      <c r="J72" s="18">
        <v>0</v>
      </c>
      <c r="K72" s="18">
        <v>51.5</v>
      </c>
      <c r="L72" s="18">
        <v>46.66</v>
      </c>
      <c r="M72" s="18">
        <v>9.9134440841490026</v>
      </c>
      <c r="N72" s="18">
        <v>37.740058949999991</v>
      </c>
      <c r="O72" s="18">
        <v>0.7</v>
      </c>
      <c r="P72" s="18">
        <v>0.14430000000000001</v>
      </c>
      <c r="Q72" s="18">
        <v>0</v>
      </c>
      <c r="R72" s="11"/>
      <c r="S72" s="18">
        <f t="shared" si="2"/>
        <v>99.997803034148987</v>
      </c>
      <c r="T72" s="18">
        <v>52.328461126181921</v>
      </c>
      <c r="U72" s="18">
        <v>5.0386666931635702</v>
      </c>
      <c r="V72" s="18">
        <v>42.632872180654495</v>
      </c>
      <c r="W72" s="18">
        <v>99.999999999999986</v>
      </c>
    </row>
    <row r="73" spans="1:23" x14ac:dyDescent="0.25">
      <c r="A73" s="21" t="s">
        <v>93</v>
      </c>
      <c r="B73" s="20" t="s">
        <v>73</v>
      </c>
      <c r="C73" s="20" t="s">
        <v>287</v>
      </c>
      <c r="D73" s="12">
        <v>40840</v>
      </c>
      <c r="E73" s="11">
        <v>580236</v>
      </c>
      <c r="F73" s="23">
        <v>5234400</v>
      </c>
      <c r="G73" s="21" t="s">
        <v>65</v>
      </c>
      <c r="H73" s="15">
        <v>28</v>
      </c>
      <c r="I73" s="18">
        <v>0</v>
      </c>
      <c r="J73" s="18">
        <v>2.1924999999999999</v>
      </c>
      <c r="K73" s="18">
        <v>9.48</v>
      </c>
      <c r="L73" s="18">
        <v>79.17</v>
      </c>
      <c r="M73" s="18">
        <v>77.232065637960019</v>
      </c>
      <c r="N73" s="18">
        <v>9.6779579999999896</v>
      </c>
      <c r="O73" s="18">
        <v>0.28299999999999997</v>
      </c>
      <c r="P73" s="18">
        <v>0.187</v>
      </c>
      <c r="Q73" s="18">
        <v>0.94540000000000002</v>
      </c>
      <c r="R73" s="11"/>
      <c r="S73" s="18">
        <f t="shared" si="2"/>
        <v>99.997923637960014</v>
      </c>
      <c r="T73" s="18">
        <v>16.10258566168433</v>
      </c>
      <c r="U73" s="18">
        <v>65.621366018756902</v>
      </c>
      <c r="V73" s="18">
        <v>18.276048319558765</v>
      </c>
      <c r="W73" s="18">
        <v>100</v>
      </c>
    </row>
    <row r="74" spans="1:23" x14ac:dyDescent="0.25">
      <c r="A74" s="21" t="s">
        <v>94</v>
      </c>
      <c r="B74" s="20" t="s">
        <v>73</v>
      </c>
      <c r="C74" s="20" t="s">
        <v>287</v>
      </c>
      <c r="D74" s="12">
        <v>40840</v>
      </c>
      <c r="E74" s="11">
        <v>580236</v>
      </c>
      <c r="F74" s="23">
        <v>5234400</v>
      </c>
      <c r="G74" s="21" t="s">
        <v>65</v>
      </c>
      <c r="H74" s="15">
        <v>29</v>
      </c>
      <c r="I74" s="18">
        <v>0</v>
      </c>
      <c r="J74" s="18">
        <v>2.24E-2</v>
      </c>
      <c r="K74" s="18">
        <v>51.17</v>
      </c>
      <c r="L74" s="18">
        <v>43.86</v>
      </c>
      <c r="M74" s="18">
        <v>20.968406037675603</v>
      </c>
      <c r="N74" s="18">
        <v>24.993000379999998</v>
      </c>
      <c r="O74" s="18">
        <v>0.41870000000000002</v>
      </c>
      <c r="P74" s="18">
        <v>2.4302999999999999</v>
      </c>
      <c r="Q74" s="18">
        <v>0</v>
      </c>
      <c r="R74" s="11"/>
      <c r="S74" s="18">
        <f t="shared" si="2"/>
        <v>100.0028064176756</v>
      </c>
      <c r="T74" s="18">
        <v>57.208319745337811</v>
      </c>
      <c r="U74" s="18">
        <v>11.72653025827425</v>
      </c>
      <c r="V74" s="18">
        <v>31.065149996387941</v>
      </c>
      <c r="W74" s="18">
        <v>100</v>
      </c>
    </row>
    <row r="75" spans="1:23" x14ac:dyDescent="0.25">
      <c r="A75" s="21" t="s">
        <v>74</v>
      </c>
      <c r="B75" s="20" t="s">
        <v>73</v>
      </c>
      <c r="C75" s="20" t="s">
        <v>287</v>
      </c>
      <c r="D75" s="12">
        <v>40840</v>
      </c>
      <c r="E75" s="11">
        <v>580236</v>
      </c>
      <c r="F75" s="23">
        <v>5234400</v>
      </c>
      <c r="G75" s="21" t="s">
        <v>65</v>
      </c>
      <c r="H75" s="15">
        <v>30</v>
      </c>
      <c r="I75" s="18">
        <v>0</v>
      </c>
      <c r="J75" s="18">
        <v>1.1655</v>
      </c>
      <c r="K75" s="18">
        <v>12.79</v>
      </c>
      <c r="L75" s="18">
        <v>78.98</v>
      </c>
      <c r="M75" s="18">
        <v>64.160488637219999</v>
      </c>
      <c r="N75" s="18">
        <v>21.249531000000005</v>
      </c>
      <c r="O75" s="18">
        <v>0.53400000000000003</v>
      </c>
      <c r="P75" s="18">
        <v>3.8399999999999997E-2</v>
      </c>
      <c r="Q75" s="18">
        <v>6.2100000000000002E-2</v>
      </c>
      <c r="R75" s="11"/>
      <c r="S75" s="18">
        <f t="shared" si="2"/>
        <v>100.00001963722001</v>
      </c>
      <c r="T75" s="18">
        <v>18.669162198669749</v>
      </c>
      <c r="U75" s="18">
        <v>46.847053706058865</v>
      </c>
      <c r="V75" s="18">
        <v>34.483784095271382</v>
      </c>
      <c r="W75" s="18">
        <v>100</v>
      </c>
    </row>
    <row r="76" spans="1:23" x14ac:dyDescent="0.25">
      <c r="A76" s="21" t="s">
        <v>95</v>
      </c>
      <c r="B76" s="20" t="s">
        <v>73</v>
      </c>
      <c r="C76" s="20" t="s">
        <v>287</v>
      </c>
      <c r="D76" s="12">
        <v>40840</v>
      </c>
      <c r="E76" s="11">
        <v>580236</v>
      </c>
      <c r="F76" s="23">
        <v>5234400</v>
      </c>
      <c r="G76" s="21" t="s">
        <v>16</v>
      </c>
      <c r="H76" s="15">
        <v>19</v>
      </c>
      <c r="I76" s="18">
        <v>34.29</v>
      </c>
      <c r="J76" s="18">
        <v>0</v>
      </c>
      <c r="K76" s="18">
        <v>3.7499999999999999E-2</v>
      </c>
      <c r="L76" s="18">
        <v>42.06</v>
      </c>
      <c r="M76" s="18">
        <v>12.476870138721601</v>
      </c>
      <c r="N76" s="18">
        <v>30.833533680000002</v>
      </c>
      <c r="O76" s="18">
        <v>0.53690000000000004</v>
      </c>
      <c r="P76" s="18">
        <v>21.82</v>
      </c>
      <c r="Q76" s="18">
        <v>0</v>
      </c>
      <c r="R76" s="11"/>
      <c r="S76" s="18">
        <f t="shared" si="2"/>
        <v>99.994803818721579</v>
      </c>
      <c r="T76" s="11"/>
      <c r="U76" s="11"/>
      <c r="V76" s="11"/>
      <c r="W76" s="11"/>
    </row>
    <row r="77" spans="1:23" x14ac:dyDescent="0.25">
      <c r="A77" s="21" t="s">
        <v>96</v>
      </c>
      <c r="B77" s="20" t="s">
        <v>73</v>
      </c>
      <c r="C77" s="20" t="s">
        <v>287</v>
      </c>
      <c r="D77" s="12">
        <v>40840</v>
      </c>
      <c r="E77" s="11">
        <v>580236</v>
      </c>
      <c r="F77" s="23">
        <v>5234400</v>
      </c>
      <c r="G77" s="21" t="s">
        <v>16</v>
      </c>
      <c r="H77" s="15">
        <v>24</v>
      </c>
      <c r="I77" s="18">
        <v>36.71</v>
      </c>
      <c r="J77" s="18">
        <v>0</v>
      </c>
      <c r="K77" s="18">
        <v>3.6900000000000002E-2</v>
      </c>
      <c r="L77" s="18">
        <v>31.47</v>
      </c>
      <c r="M77" s="18">
        <v>7.641384478753201</v>
      </c>
      <c r="N77" s="18">
        <v>24.59441786</v>
      </c>
      <c r="O77" s="18">
        <v>0.40289999999999998</v>
      </c>
      <c r="P77" s="18">
        <v>30.61</v>
      </c>
      <c r="Q77" s="18">
        <v>0</v>
      </c>
      <c r="R77" s="11"/>
      <c r="S77" s="18">
        <f t="shared" si="2"/>
        <v>99.995602338753201</v>
      </c>
      <c r="T77" s="11"/>
      <c r="U77" s="11"/>
      <c r="V77" s="11"/>
      <c r="W77" s="11"/>
    </row>
    <row r="78" spans="1:23" x14ac:dyDescent="0.25">
      <c r="A78" s="21" t="s">
        <v>97</v>
      </c>
      <c r="B78" s="20" t="s">
        <v>73</v>
      </c>
      <c r="C78" s="20" t="s">
        <v>287</v>
      </c>
      <c r="D78" s="12">
        <v>40840</v>
      </c>
      <c r="E78" s="11">
        <v>580236</v>
      </c>
      <c r="F78" s="23">
        <v>5234400</v>
      </c>
      <c r="G78" s="21" t="s">
        <v>16</v>
      </c>
      <c r="H78" s="15">
        <v>25</v>
      </c>
      <c r="I78" s="18">
        <v>49.99</v>
      </c>
      <c r="J78" s="18">
        <v>0.40110000000000001</v>
      </c>
      <c r="K78" s="18">
        <v>0.13300000000000001</v>
      </c>
      <c r="L78" s="18">
        <v>30.73</v>
      </c>
      <c r="M78" s="18">
        <v>31.631220681180004</v>
      </c>
      <c r="N78" s="18">
        <v>2.2687889999999982</v>
      </c>
      <c r="O78" s="18">
        <v>0.66510000000000002</v>
      </c>
      <c r="P78" s="18">
        <v>14.91</v>
      </c>
      <c r="Q78" s="18">
        <v>0</v>
      </c>
      <c r="R78" s="11"/>
      <c r="S78" s="18">
        <f t="shared" si="2"/>
        <v>99.999209681180005</v>
      </c>
      <c r="T78" s="11"/>
      <c r="U78" s="11"/>
      <c r="V78" s="11"/>
      <c r="W78" s="11"/>
    </row>
    <row r="79" spans="1:23" x14ac:dyDescent="0.25">
      <c r="A79" s="21" t="s">
        <v>83</v>
      </c>
      <c r="B79" s="20" t="s">
        <v>73</v>
      </c>
      <c r="C79" s="20" t="s">
        <v>287</v>
      </c>
      <c r="D79" s="12">
        <v>40840</v>
      </c>
      <c r="E79" s="11">
        <v>580236</v>
      </c>
      <c r="F79" s="23">
        <v>5234400</v>
      </c>
      <c r="G79" s="21" t="s">
        <v>16</v>
      </c>
      <c r="H79" s="15">
        <v>9</v>
      </c>
      <c r="I79" s="18">
        <v>50.17</v>
      </c>
      <c r="J79" s="18">
        <v>1.0494000000000001</v>
      </c>
      <c r="K79" s="18">
        <v>0.55389999999999995</v>
      </c>
      <c r="L79" s="18">
        <v>26.55</v>
      </c>
      <c r="M79" s="18">
        <v>29.507139000000002</v>
      </c>
      <c r="N79" s="18">
        <v>0</v>
      </c>
      <c r="O79" s="18">
        <v>0.58160000000000001</v>
      </c>
      <c r="P79" s="18">
        <v>13.35</v>
      </c>
      <c r="Q79" s="18">
        <v>0</v>
      </c>
      <c r="R79" s="11"/>
      <c r="S79" s="18">
        <f t="shared" si="2"/>
        <v>95.212039000000004</v>
      </c>
      <c r="T79" s="11"/>
      <c r="U79" s="11"/>
      <c r="V79" s="11"/>
      <c r="W79" s="11"/>
    </row>
    <row r="80" spans="1:23" x14ac:dyDescent="0.25">
      <c r="A80" s="21" t="s">
        <v>98</v>
      </c>
      <c r="B80" s="20" t="s">
        <v>73</v>
      </c>
      <c r="C80" s="20" t="s">
        <v>287</v>
      </c>
      <c r="D80" s="12">
        <v>40840</v>
      </c>
      <c r="E80" s="11">
        <v>580236</v>
      </c>
      <c r="F80" s="23">
        <v>5234400</v>
      </c>
      <c r="G80" s="21" t="s">
        <v>16</v>
      </c>
      <c r="H80" s="15">
        <v>27</v>
      </c>
      <c r="I80" s="18">
        <v>50.64</v>
      </c>
      <c r="J80" s="18">
        <v>0.43669999999999998</v>
      </c>
      <c r="K80" s="18">
        <v>0.22689999999999999</v>
      </c>
      <c r="L80" s="18">
        <v>30.44</v>
      </c>
      <c r="M80" s="18">
        <v>25.922633503986603</v>
      </c>
      <c r="N80" s="18">
        <v>7.1152744299999995</v>
      </c>
      <c r="O80" s="18">
        <v>0.71040000000000003</v>
      </c>
      <c r="P80" s="18">
        <v>14.95</v>
      </c>
      <c r="Q80" s="18">
        <v>0</v>
      </c>
      <c r="R80" s="11"/>
      <c r="S80" s="18">
        <f t="shared" si="2"/>
        <v>100.0019079339866</v>
      </c>
      <c r="T80" s="11"/>
      <c r="U80" s="11"/>
      <c r="V80" s="11"/>
      <c r="W80" s="11"/>
    </row>
    <row r="81" spans="1:23" x14ac:dyDescent="0.25">
      <c r="A81" s="16" t="s">
        <v>99</v>
      </c>
      <c r="B81" s="14" t="s">
        <v>124</v>
      </c>
      <c r="C81" s="14" t="s">
        <v>288</v>
      </c>
      <c r="D81" s="13">
        <v>40842</v>
      </c>
      <c r="E81" s="14">
        <v>570024</v>
      </c>
      <c r="F81" s="14">
        <v>5220508</v>
      </c>
      <c r="G81" s="16" t="s">
        <v>65</v>
      </c>
      <c r="H81" s="16">
        <v>1</v>
      </c>
      <c r="I81" s="17">
        <v>0.46410000000000001</v>
      </c>
      <c r="J81" s="17">
        <v>0.62150000000000005</v>
      </c>
      <c r="K81" s="17">
        <v>15.75</v>
      </c>
      <c r="L81" s="17">
        <v>72.88</v>
      </c>
      <c r="M81" s="17">
        <v>80.924037767940007</v>
      </c>
      <c r="N81" s="17">
        <v>6.598699999999269E-2</v>
      </c>
      <c r="O81" s="17">
        <v>2.0373999999999999</v>
      </c>
      <c r="P81" s="17">
        <v>5.9999999999999995E-4</v>
      </c>
      <c r="Q81" s="17">
        <v>3.61E-2</v>
      </c>
      <c r="R81" s="17">
        <v>9.9000000000000005E-2</v>
      </c>
      <c r="S81" s="17">
        <f>R81+Q81+P81+O81+N81+M81+K81+J81+I81</f>
        <v>99.998724767940004</v>
      </c>
      <c r="T81" s="17">
        <v>27.993777622219728</v>
      </c>
      <c r="U81" s="17">
        <v>71.875961064209648</v>
      </c>
      <c r="V81" s="17">
        <v>0.13026131357063128</v>
      </c>
      <c r="W81" s="17">
        <v>100</v>
      </c>
    </row>
    <row r="82" spans="1:23" x14ac:dyDescent="0.25">
      <c r="A82" s="16" t="s">
        <v>100</v>
      </c>
      <c r="B82" s="14" t="s">
        <v>124</v>
      </c>
      <c r="C82" s="14" t="s">
        <v>288</v>
      </c>
      <c r="D82" s="13">
        <v>40842</v>
      </c>
      <c r="E82" s="14">
        <v>570024</v>
      </c>
      <c r="F82" s="14">
        <v>5220508</v>
      </c>
      <c r="G82" s="16" t="s">
        <v>65</v>
      </c>
      <c r="H82" s="16">
        <v>2</v>
      </c>
      <c r="I82" s="17">
        <v>0</v>
      </c>
      <c r="J82" s="17">
        <v>1.8194999999999999</v>
      </c>
      <c r="K82" s="17">
        <v>14.3</v>
      </c>
      <c r="L82" s="17">
        <v>76.55</v>
      </c>
      <c r="M82" s="17">
        <v>63.761356515060008</v>
      </c>
      <c r="N82" s="17">
        <v>19.178662999999993</v>
      </c>
      <c r="O82" s="17">
        <v>0.74580000000000002</v>
      </c>
      <c r="P82" s="17">
        <v>2.9600000000000001E-2</v>
      </c>
      <c r="Q82" s="17">
        <v>0.15620000000000001</v>
      </c>
      <c r="R82" s="17">
        <v>1.2200000000000001E-2</v>
      </c>
      <c r="S82" s="17">
        <f t="shared" ref="S82:S105" si="3">R82+Q82+P82+O82+N82+M82+K82+J82+I82</f>
        <v>100.00331951506</v>
      </c>
      <c r="T82" s="17">
        <v>21.196666376185636</v>
      </c>
      <c r="U82" s="17">
        <v>47.229597598437898</v>
      </c>
      <c r="V82" s="17">
        <v>31.573736025376466</v>
      </c>
      <c r="W82" s="17">
        <v>100</v>
      </c>
    </row>
    <row r="83" spans="1:23" x14ac:dyDescent="0.25">
      <c r="A83" s="16" t="s">
        <v>101</v>
      </c>
      <c r="B83" s="14" t="s">
        <v>124</v>
      </c>
      <c r="C83" s="14" t="s">
        <v>288</v>
      </c>
      <c r="D83" s="13">
        <v>40842</v>
      </c>
      <c r="E83" s="14">
        <v>570024</v>
      </c>
      <c r="F83" s="14">
        <v>5220508</v>
      </c>
      <c r="G83" s="16" t="s">
        <v>65</v>
      </c>
      <c r="H83" s="16">
        <v>3</v>
      </c>
      <c r="I83" s="17">
        <v>0</v>
      </c>
      <c r="J83" s="17">
        <v>2.3172999999999999</v>
      </c>
      <c r="K83" s="17">
        <v>8.33</v>
      </c>
      <c r="L83" s="17">
        <v>80.45</v>
      </c>
      <c r="M83" s="17">
        <v>60.967431659940011</v>
      </c>
      <c r="N83" s="17">
        <v>25.592586999999995</v>
      </c>
      <c r="O83" s="17">
        <v>0.25979999999999998</v>
      </c>
      <c r="P83" s="17">
        <v>0.75890000000000002</v>
      </c>
      <c r="Q83" s="17">
        <v>1.7692000000000001</v>
      </c>
      <c r="R83" s="17">
        <v>7.0000000000000001E-3</v>
      </c>
      <c r="S83" s="17">
        <f t="shared" si="3"/>
        <v>100.00221865994001</v>
      </c>
      <c r="T83" s="17">
        <v>12.391984796850181</v>
      </c>
      <c r="U83" s="17">
        <v>45.323030509511135</v>
      </c>
      <c r="V83" s="17">
        <v>42.284984693638677</v>
      </c>
      <c r="W83" s="17">
        <v>100</v>
      </c>
    </row>
    <row r="84" spans="1:23" x14ac:dyDescent="0.25">
      <c r="A84" s="16" t="s">
        <v>102</v>
      </c>
      <c r="B84" s="14" t="s">
        <v>124</v>
      </c>
      <c r="C84" s="14" t="s">
        <v>288</v>
      </c>
      <c r="D84" s="13">
        <v>40842</v>
      </c>
      <c r="E84" s="14">
        <v>570024</v>
      </c>
      <c r="F84" s="14">
        <v>5220508</v>
      </c>
      <c r="G84" s="16" t="s">
        <v>65</v>
      </c>
      <c r="H84" s="16">
        <v>6</v>
      </c>
      <c r="I84" s="17">
        <v>0</v>
      </c>
      <c r="J84" s="17">
        <v>0.7923</v>
      </c>
      <c r="K84" s="17">
        <v>42.14</v>
      </c>
      <c r="L84" s="17">
        <v>52.83</v>
      </c>
      <c r="M84" s="17">
        <v>31.631220681180004</v>
      </c>
      <c r="N84" s="17">
        <v>24.368788999999996</v>
      </c>
      <c r="O84" s="17">
        <v>0.5484</v>
      </c>
      <c r="P84" s="17">
        <v>0.50629999999999997</v>
      </c>
      <c r="Q84" s="17">
        <v>0</v>
      </c>
      <c r="R84" s="17">
        <v>1.38E-2</v>
      </c>
      <c r="S84" s="17">
        <f t="shared" si="3"/>
        <v>100.00080968118</v>
      </c>
      <c r="T84" s="17">
        <v>49.569575394798584</v>
      </c>
      <c r="U84" s="17">
        <v>18.593527486074052</v>
      </c>
      <c r="V84" s="17">
        <v>31.836897119127372</v>
      </c>
      <c r="W84" s="17">
        <v>100</v>
      </c>
    </row>
    <row r="85" spans="1:23" x14ac:dyDescent="0.25">
      <c r="A85" s="16" t="s">
        <v>103</v>
      </c>
      <c r="B85" s="14" t="s">
        <v>124</v>
      </c>
      <c r="C85" s="14" t="s">
        <v>288</v>
      </c>
      <c r="D85" s="13">
        <v>40842</v>
      </c>
      <c r="E85" s="14">
        <v>570024</v>
      </c>
      <c r="F85" s="14">
        <v>5220508</v>
      </c>
      <c r="G85" s="16" t="s">
        <v>65</v>
      </c>
      <c r="H85" s="16">
        <v>7</v>
      </c>
      <c r="I85" s="17">
        <v>0</v>
      </c>
      <c r="J85" s="17">
        <v>0</v>
      </c>
      <c r="K85" s="17">
        <v>50.51</v>
      </c>
      <c r="L85" s="17">
        <v>45.52</v>
      </c>
      <c r="M85" s="17">
        <v>17.653613763136804</v>
      </c>
      <c r="N85" s="17">
        <v>29.635591640000001</v>
      </c>
      <c r="O85" s="17">
        <v>0.51870000000000005</v>
      </c>
      <c r="P85" s="17">
        <v>1.6806000000000001</v>
      </c>
      <c r="Q85" s="17">
        <v>0</v>
      </c>
      <c r="R85" s="17">
        <v>0</v>
      </c>
      <c r="S85" s="17">
        <f t="shared" si="3"/>
        <v>99.998505403136804</v>
      </c>
      <c r="T85" s="17">
        <v>54.755453998750824</v>
      </c>
      <c r="U85" s="17">
        <v>9.5633226143456742</v>
      </c>
      <c r="V85" s="17">
        <v>35.681223386903497</v>
      </c>
      <c r="W85" s="17">
        <v>100</v>
      </c>
    </row>
    <row r="86" spans="1:23" x14ac:dyDescent="0.25">
      <c r="A86" s="16" t="s">
        <v>104</v>
      </c>
      <c r="B86" s="14" t="s">
        <v>124</v>
      </c>
      <c r="C86" s="14" t="s">
        <v>288</v>
      </c>
      <c r="D86" s="13">
        <v>40842</v>
      </c>
      <c r="E86" s="14">
        <v>570024</v>
      </c>
      <c r="F86" s="14">
        <v>5220508</v>
      </c>
      <c r="G86" s="16" t="s">
        <v>65</v>
      </c>
      <c r="H86" s="16">
        <v>8</v>
      </c>
      <c r="I86" s="17">
        <v>0</v>
      </c>
      <c r="J86" s="17">
        <v>0.23449999999999999</v>
      </c>
      <c r="K86" s="17">
        <v>20.29</v>
      </c>
      <c r="L86" s="17">
        <v>72.89</v>
      </c>
      <c r="M86" s="17">
        <v>58.472855896440016</v>
      </c>
      <c r="N86" s="17">
        <v>20.27716199999999</v>
      </c>
      <c r="O86" s="17">
        <v>0.40770000000000001</v>
      </c>
      <c r="P86" s="17">
        <v>5.2200000000000003E-2</v>
      </c>
      <c r="Q86" s="17">
        <v>0.24249999999999999</v>
      </c>
      <c r="R86" s="17">
        <v>2.9100000000000001E-2</v>
      </c>
      <c r="S86" s="17">
        <f t="shared" si="3"/>
        <v>100.00601789644</v>
      </c>
      <c r="T86" s="17">
        <v>28.16853566610818</v>
      </c>
      <c r="U86" s="17">
        <v>40.565954595210314</v>
      </c>
      <c r="V86" s="17">
        <v>31.265509738681512</v>
      </c>
      <c r="W86" s="17">
        <v>100.00000000000001</v>
      </c>
    </row>
    <row r="87" spans="1:23" x14ac:dyDescent="0.25">
      <c r="A87" s="16" t="s">
        <v>105</v>
      </c>
      <c r="B87" s="14" t="s">
        <v>124</v>
      </c>
      <c r="C87" s="14" t="s">
        <v>288</v>
      </c>
      <c r="D87" s="13">
        <v>40842</v>
      </c>
      <c r="E87" s="14">
        <v>570024</v>
      </c>
      <c r="F87" s="14">
        <v>5220508</v>
      </c>
      <c r="G87" s="16" t="s">
        <v>65</v>
      </c>
      <c r="H87" s="16">
        <v>9</v>
      </c>
      <c r="I87" s="17">
        <v>0</v>
      </c>
      <c r="J87" s="17">
        <v>2.5501999999999998</v>
      </c>
      <c r="K87" s="17">
        <v>24.25</v>
      </c>
      <c r="L87" s="17">
        <v>66.260000000000005</v>
      </c>
      <c r="M87" s="17">
        <v>48.195203750820014</v>
      </c>
      <c r="N87" s="17">
        <v>22.894810999999997</v>
      </c>
      <c r="O87" s="17">
        <v>0.38100000000000001</v>
      </c>
      <c r="P87" s="17">
        <v>1.6294999999999999</v>
      </c>
      <c r="Q87" s="17">
        <v>9.5500000000000002E-2</v>
      </c>
      <c r="R87" s="17">
        <v>3.2000000000000002E-3</v>
      </c>
      <c r="S87" s="17">
        <f t="shared" si="3"/>
        <v>99.999414750820009</v>
      </c>
      <c r="T87" s="17">
        <v>32.875971863571465</v>
      </c>
      <c r="U87" s="17">
        <v>32.650951983692622</v>
      </c>
      <c r="V87" s="17">
        <v>34.473076152735921</v>
      </c>
      <c r="W87" s="17">
        <v>100</v>
      </c>
    </row>
    <row r="88" spans="1:23" x14ac:dyDescent="0.25">
      <c r="A88" s="16" t="s">
        <v>106</v>
      </c>
      <c r="B88" s="14" t="s">
        <v>124</v>
      </c>
      <c r="C88" s="14" t="s">
        <v>288</v>
      </c>
      <c r="D88" s="13">
        <v>40842</v>
      </c>
      <c r="E88" s="14">
        <v>570024</v>
      </c>
      <c r="F88" s="14">
        <v>5220508</v>
      </c>
      <c r="G88" s="16" t="s">
        <v>65</v>
      </c>
      <c r="H88" s="16">
        <v>10</v>
      </c>
      <c r="I88" s="17">
        <v>0</v>
      </c>
      <c r="J88" s="17">
        <v>1.8575999999999999</v>
      </c>
      <c r="K88" s="17">
        <v>13.47</v>
      </c>
      <c r="L88" s="17">
        <v>78.650000000000006</v>
      </c>
      <c r="M88" s="17">
        <v>56.277629224560009</v>
      </c>
      <c r="N88" s="17">
        <v>28.012388000000001</v>
      </c>
      <c r="O88" s="17">
        <v>0.22600000000000001</v>
      </c>
      <c r="P88" s="17">
        <v>7.0400000000000004E-2</v>
      </c>
      <c r="Q88" s="17">
        <v>7.4300000000000005E-2</v>
      </c>
      <c r="R88" s="17">
        <v>1.0200000000000001E-2</v>
      </c>
      <c r="S88" s="17">
        <f t="shared" si="3"/>
        <v>99.998517224560018</v>
      </c>
      <c r="T88" s="17">
        <v>18.526965767166669</v>
      </c>
      <c r="U88" s="17">
        <v>38.680997730261609</v>
      </c>
      <c r="V88" s="17">
        <v>42.792036502571726</v>
      </c>
      <c r="W88" s="17">
        <v>100</v>
      </c>
    </row>
    <row r="89" spans="1:23" x14ac:dyDescent="0.25">
      <c r="A89" s="16" t="s">
        <v>107</v>
      </c>
      <c r="B89" s="14" t="s">
        <v>124</v>
      </c>
      <c r="C89" s="14" t="s">
        <v>288</v>
      </c>
      <c r="D89" s="13">
        <v>40842</v>
      </c>
      <c r="E89" s="14">
        <v>570024</v>
      </c>
      <c r="F89" s="14">
        <v>5220508</v>
      </c>
      <c r="G89" s="16" t="s">
        <v>65</v>
      </c>
      <c r="H89" s="16">
        <v>12</v>
      </c>
      <c r="I89" s="17">
        <v>0.14399999999999999</v>
      </c>
      <c r="J89" s="17">
        <v>1.1714</v>
      </c>
      <c r="K89" s="17">
        <v>29.66</v>
      </c>
      <c r="L89" s="17">
        <v>60.76</v>
      </c>
      <c r="M89" s="17">
        <v>67.527448800000002</v>
      </c>
      <c r="N89" s="17">
        <v>0</v>
      </c>
      <c r="O89" s="17">
        <v>0.55479999999999996</v>
      </c>
      <c r="P89" s="17">
        <v>8.0299999999999996E-2</v>
      </c>
      <c r="Q89" s="17">
        <v>1.5599999999999999E-2</v>
      </c>
      <c r="R89" s="17">
        <v>0.1014</v>
      </c>
      <c r="S89" s="17">
        <f t="shared" si="3"/>
        <v>99.254948800000008</v>
      </c>
      <c r="T89" s="17">
        <v>46.778869917840069</v>
      </c>
      <c r="U89" s="17">
        <v>53.221130082159917</v>
      </c>
      <c r="V89" s="17">
        <v>0</v>
      </c>
      <c r="W89" s="17">
        <v>99.999999999999986</v>
      </c>
    </row>
    <row r="90" spans="1:23" x14ac:dyDescent="0.25">
      <c r="A90" s="16" t="s">
        <v>108</v>
      </c>
      <c r="B90" s="14" t="s">
        <v>124</v>
      </c>
      <c r="C90" s="14" t="s">
        <v>288</v>
      </c>
      <c r="D90" s="13">
        <v>40842</v>
      </c>
      <c r="E90" s="14">
        <v>570024</v>
      </c>
      <c r="F90" s="14">
        <v>5220508</v>
      </c>
      <c r="G90" s="16" t="s">
        <v>65</v>
      </c>
      <c r="H90" s="16">
        <v>13</v>
      </c>
      <c r="I90" s="17">
        <v>0</v>
      </c>
      <c r="J90" s="17">
        <v>1.0377000000000001</v>
      </c>
      <c r="K90" s="17">
        <v>18.02</v>
      </c>
      <c r="L90" s="17">
        <v>74.099999999999994</v>
      </c>
      <c r="M90" s="17">
        <v>63.262441362360008</v>
      </c>
      <c r="N90" s="17">
        <v>17.17757799999999</v>
      </c>
      <c r="O90" s="17">
        <v>0.42480000000000001</v>
      </c>
      <c r="P90" s="17">
        <v>3.3300000000000003E-2</v>
      </c>
      <c r="Q90" s="17">
        <v>3.4200000000000001E-2</v>
      </c>
      <c r="R90" s="17">
        <v>5.7000000000000002E-3</v>
      </c>
      <c r="S90" s="17">
        <f t="shared" si="3"/>
        <v>99.995719362359992</v>
      </c>
      <c r="T90" s="17">
        <v>26.225548794026217</v>
      </c>
      <c r="U90" s="17">
        <v>46.008801102381433</v>
      </c>
      <c r="V90" s="17">
        <v>27.76565010359235</v>
      </c>
      <c r="W90" s="17">
        <v>100</v>
      </c>
    </row>
    <row r="91" spans="1:23" x14ac:dyDescent="0.25">
      <c r="A91" s="16" t="s">
        <v>109</v>
      </c>
      <c r="B91" s="14" t="s">
        <v>124</v>
      </c>
      <c r="C91" s="14" t="s">
        <v>288</v>
      </c>
      <c r="D91" s="13">
        <v>40842</v>
      </c>
      <c r="E91" s="14">
        <v>570024</v>
      </c>
      <c r="F91" s="14">
        <v>5220508</v>
      </c>
      <c r="G91" s="16" t="s">
        <v>65</v>
      </c>
      <c r="H91" s="16">
        <v>14</v>
      </c>
      <c r="I91" s="17">
        <v>0</v>
      </c>
      <c r="J91" s="17">
        <v>2.9832000000000001</v>
      </c>
      <c r="K91" s="17">
        <v>8.0399999999999991</v>
      </c>
      <c r="L91" s="17">
        <v>81.5</v>
      </c>
      <c r="M91" s="17">
        <v>67.95224379774001</v>
      </c>
      <c r="N91" s="17">
        <v>20.357776999999999</v>
      </c>
      <c r="O91" s="17">
        <v>0.22570000000000001</v>
      </c>
      <c r="P91" s="17">
        <v>0.153</v>
      </c>
      <c r="Q91" s="17">
        <v>0.28010000000000002</v>
      </c>
      <c r="R91" s="17">
        <v>0</v>
      </c>
      <c r="S91" s="17">
        <f t="shared" si="3"/>
        <v>99.992020797740011</v>
      </c>
      <c r="T91" s="17">
        <v>12.444417859118168</v>
      </c>
      <c r="U91" s="17">
        <v>52.559050261438657</v>
      </c>
      <c r="V91" s="17">
        <v>34.996531879443189</v>
      </c>
      <c r="W91" s="17">
        <v>100</v>
      </c>
    </row>
    <row r="92" spans="1:23" x14ac:dyDescent="0.25">
      <c r="A92" s="16" t="s">
        <v>110</v>
      </c>
      <c r="B92" s="14" t="s">
        <v>124</v>
      </c>
      <c r="C92" s="14" t="s">
        <v>288</v>
      </c>
      <c r="D92" s="13">
        <v>40842</v>
      </c>
      <c r="E92" s="14">
        <v>570024</v>
      </c>
      <c r="F92" s="14">
        <v>5220508</v>
      </c>
      <c r="G92" s="16" t="s">
        <v>65</v>
      </c>
      <c r="H92" s="16">
        <v>15</v>
      </c>
      <c r="I92" s="17">
        <v>0.34379999999999999</v>
      </c>
      <c r="J92" s="17">
        <v>1.6572</v>
      </c>
      <c r="K92" s="17">
        <v>18.64</v>
      </c>
      <c r="L92" s="17">
        <v>71</v>
      </c>
      <c r="M92" s="17">
        <v>76.334018363100014</v>
      </c>
      <c r="N92" s="17">
        <v>2.3160049999999899</v>
      </c>
      <c r="O92" s="17">
        <v>0.49409999999999998</v>
      </c>
      <c r="P92" s="17">
        <v>6.6100000000000006E-2</v>
      </c>
      <c r="Q92" s="17">
        <v>5.8099999999999999E-2</v>
      </c>
      <c r="R92" s="17">
        <v>8.2400000000000001E-2</v>
      </c>
      <c r="S92" s="17">
        <f t="shared" si="3"/>
        <v>99.991723363100007</v>
      </c>
      <c r="T92" s="17">
        <v>31.402800681327669</v>
      </c>
      <c r="U92" s="17">
        <v>64.263706450335036</v>
      </c>
      <c r="V92" s="17">
        <v>4.3334928683372951</v>
      </c>
      <c r="W92" s="17">
        <v>100</v>
      </c>
    </row>
    <row r="93" spans="1:23" x14ac:dyDescent="0.25">
      <c r="A93" s="16" t="s">
        <v>111</v>
      </c>
      <c r="B93" s="14" t="s">
        <v>124</v>
      </c>
      <c r="C93" s="14" t="s">
        <v>288</v>
      </c>
      <c r="D93" s="13">
        <v>40842</v>
      </c>
      <c r="E93" s="14">
        <v>570024</v>
      </c>
      <c r="F93" s="14">
        <v>5220508</v>
      </c>
      <c r="G93" s="16" t="s">
        <v>65</v>
      </c>
      <c r="H93" s="16">
        <v>16</v>
      </c>
      <c r="I93" s="17">
        <v>0</v>
      </c>
      <c r="J93" s="17">
        <v>1.1611</v>
      </c>
      <c r="K93" s="17">
        <v>20</v>
      </c>
      <c r="L93" s="17">
        <v>72.84</v>
      </c>
      <c r="M93" s="17">
        <v>53.683270430520004</v>
      </c>
      <c r="N93" s="17">
        <v>24.536746000000001</v>
      </c>
      <c r="O93" s="17">
        <v>0.31619999999999998</v>
      </c>
      <c r="P93" s="17">
        <v>0.22450000000000001</v>
      </c>
      <c r="Q93" s="17">
        <v>5.7000000000000002E-2</v>
      </c>
      <c r="R93" s="17">
        <v>1.9900000000000001E-2</v>
      </c>
      <c r="S93" s="17">
        <f t="shared" si="3"/>
        <v>99.998716430520005</v>
      </c>
      <c r="T93" s="17">
        <v>26.998505194402167</v>
      </c>
      <c r="U93" s="17">
        <v>36.213780084713221</v>
      </c>
      <c r="V93" s="17">
        <v>36.787714720884615</v>
      </c>
      <c r="W93" s="17">
        <v>100</v>
      </c>
    </row>
    <row r="94" spans="1:23" x14ac:dyDescent="0.25">
      <c r="A94" s="16" t="s">
        <v>112</v>
      </c>
      <c r="B94" s="14" t="s">
        <v>124</v>
      </c>
      <c r="C94" s="14" t="s">
        <v>288</v>
      </c>
      <c r="D94" s="13">
        <v>40842</v>
      </c>
      <c r="E94" s="14">
        <v>570024</v>
      </c>
      <c r="F94" s="14">
        <v>5220508</v>
      </c>
      <c r="G94" s="16" t="s">
        <v>65</v>
      </c>
      <c r="H94" s="16">
        <v>17</v>
      </c>
      <c r="I94" s="17">
        <v>0</v>
      </c>
      <c r="J94" s="17">
        <v>2.8483999999999998</v>
      </c>
      <c r="K94" s="17">
        <v>14.94</v>
      </c>
      <c r="L94" s="17">
        <v>74.94</v>
      </c>
      <c r="M94" s="17">
        <v>59.470686201840003</v>
      </c>
      <c r="N94" s="17">
        <v>21.429331999999995</v>
      </c>
      <c r="O94" s="17">
        <v>0.39019999999999999</v>
      </c>
      <c r="P94" s="17">
        <v>0.72289999999999999</v>
      </c>
      <c r="Q94" s="17">
        <v>0.10249999999999999</v>
      </c>
      <c r="R94" s="17">
        <v>9.4700000000000006E-2</v>
      </c>
      <c r="S94" s="17">
        <f t="shared" si="3"/>
        <v>99.998718201839992</v>
      </c>
      <c r="T94" s="17">
        <v>21.823277361229742</v>
      </c>
      <c r="U94" s="17">
        <v>43.410770571657267</v>
      </c>
      <c r="V94" s="17">
        <v>34.765952067112991</v>
      </c>
      <c r="W94" s="17">
        <v>100</v>
      </c>
    </row>
    <row r="95" spans="1:23" x14ac:dyDescent="0.25">
      <c r="A95" s="16" t="s">
        <v>113</v>
      </c>
      <c r="B95" s="14" t="s">
        <v>124</v>
      </c>
      <c r="C95" s="14" t="s">
        <v>288</v>
      </c>
      <c r="D95" s="13">
        <v>40842</v>
      </c>
      <c r="E95" s="14">
        <v>570024</v>
      </c>
      <c r="F95" s="14">
        <v>5220508</v>
      </c>
      <c r="G95" s="16" t="s">
        <v>65</v>
      </c>
      <c r="H95" s="16">
        <v>18</v>
      </c>
      <c r="I95" s="17">
        <v>0</v>
      </c>
      <c r="J95" s="17">
        <v>0.62629999999999997</v>
      </c>
      <c r="K95" s="17">
        <v>4.3</v>
      </c>
      <c r="L95" s="17">
        <v>87.62</v>
      </c>
      <c r="M95" s="17">
        <v>73.04117835528001</v>
      </c>
      <c r="N95" s="17">
        <v>21.898843999999997</v>
      </c>
      <c r="O95" s="17">
        <v>9.2600000000000002E-2</v>
      </c>
      <c r="P95" s="17">
        <v>2.6700000000000002E-2</v>
      </c>
      <c r="Q95" s="17">
        <v>0</v>
      </c>
      <c r="R95" s="17">
        <v>1.0800000000000001E-2</v>
      </c>
      <c r="S95" s="17">
        <f t="shared" si="3"/>
        <v>99.996422355280004</v>
      </c>
      <c r="T95" s="17">
        <v>6.6030018701845927</v>
      </c>
      <c r="U95" s="17">
        <v>56.048746736010244</v>
      </c>
      <c r="V95" s="17">
        <v>37.348251393805164</v>
      </c>
      <c r="W95" s="17">
        <v>100</v>
      </c>
    </row>
    <row r="96" spans="1:23" x14ac:dyDescent="0.25">
      <c r="A96" s="16" t="s">
        <v>114</v>
      </c>
      <c r="B96" s="14" t="s">
        <v>124</v>
      </c>
      <c r="C96" s="14" t="s">
        <v>288</v>
      </c>
      <c r="D96" s="13">
        <v>40842</v>
      </c>
      <c r="E96" s="14">
        <v>570024</v>
      </c>
      <c r="F96" s="14">
        <v>5220508</v>
      </c>
      <c r="G96" s="16" t="s">
        <v>65</v>
      </c>
      <c r="H96" s="16">
        <v>19</v>
      </c>
      <c r="I96" s="17">
        <v>0</v>
      </c>
      <c r="J96" s="17">
        <v>0</v>
      </c>
      <c r="K96" s="17">
        <v>50.24</v>
      </c>
      <c r="L96" s="17">
        <v>47.38</v>
      </c>
      <c r="M96" s="17">
        <v>13.613398856572202</v>
      </c>
      <c r="N96" s="17">
        <v>35.130905310000003</v>
      </c>
      <c r="O96" s="17">
        <v>0.39329999999999998</v>
      </c>
      <c r="P96" s="17">
        <v>0.61009999999999998</v>
      </c>
      <c r="Q96" s="17">
        <v>0</v>
      </c>
      <c r="R96" s="17">
        <v>1.4200000000000001E-2</v>
      </c>
      <c r="S96" s="17">
        <f t="shared" si="3"/>
        <v>100.00190416657222</v>
      </c>
      <c r="T96" s="17">
        <v>52.300153136741237</v>
      </c>
      <c r="U96" s="17">
        <v>7.0818230205376862</v>
      </c>
      <c r="V96" s="17">
        <v>40.618023842721094</v>
      </c>
      <c r="W96" s="17">
        <v>100.00000000000001</v>
      </c>
    </row>
    <row r="97" spans="1:23" x14ac:dyDescent="0.25">
      <c r="A97" s="16" t="s">
        <v>115</v>
      </c>
      <c r="B97" s="14" t="s">
        <v>124</v>
      </c>
      <c r="C97" s="14" t="s">
        <v>288</v>
      </c>
      <c r="D97" s="13">
        <v>40842</v>
      </c>
      <c r="E97" s="14">
        <v>570024</v>
      </c>
      <c r="F97" s="14">
        <v>5220508</v>
      </c>
      <c r="G97" s="16" t="s">
        <v>65</v>
      </c>
      <c r="H97" s="16">
        <v>21</v>
      </c>
      <c r="I97" s="17">
        <v>0</v>
      </c>
      <c r="J97" s="17">
        <v>2.8706</v>
      </c>
      <c r="K97" s="17">
        <v>13.16</v>
      </c>
      <c r="L97" s="17">
        <v>77.209999999999994</v>
      </c>
      <c r="M97" s="17">
        <v>54.780883766460008</v>
      </c>
      <c r="N97" s="17">
        <v>27.919132999999988</v>
      </c>
      <c r="O97" s="17">
        <v>0.30359999999999998</v>
      </c>
      <c r="P97" s="17">
        <v>0.89049999999999996</v>
      </c>
      <c r="Q97" s="17">
        <v>5.4100000000000002E-2</v>
      </c>
      <c r="R97" s="17">
        <v>1.7999999999999999E-2</v>
      </c>
      <c r="S97" s="17">
        <f t="shared" si="3"/>
        <v>99.996816766459986</v>
      </c>
      <c r="T97" s="17">
        <v>18.394451939222183</v>
      </c>
      <c r="U97" s="17">
        <v>38.263541873633564</v>
      </c>
      <c r="V97" s="17">
        <v>43.34200618714425</v>
      </c>
      <c r="W97" s="17">
        <v>100</v>
      </c>
    </row>
    <row r="98" spans="1:23" x14ac:dyDescent="0.25">
      <c r="A98" s="16" t="s">
        <v>116</v>
      </c>
      <c r="B98" s="14" t="s">
        <v>124</v>
      </c>
      <c r="C98" s="14" t="s">
        <v>288</v>
      </c>
      <c r="D98" s="13">
        <v>40842</v>
      </c>
      <c r="E98" s="14">
        <v>570024</v>
      </c>
      <c r="F98" s="14">
        <v>5220508</v>
      </c>
      <c r="G98" s="16" t="s">
        <v>65</v>
      </c>
      <c r="H98" s="16">
        <v>23</v>
      </c>
      <c r="I98" s="17">
        <v>0.193</v>
      </c>
      <c r="J98" s="17">
        <v>2.3454999999999999</v>
      </c>
      <c r="K98" s="17">
        <v>5.76</v>
      </c>
      <c r="L98" s="17">
        <v>83.27</v>
      </c>
      <c r="M98" s="17">
        <v>74.63770684392</v>
      </c>
      <c r="N98" s="17">
        <v>16.112315999999993</v>
      </c>
      <c r="O98" s="17">
        <v>0.24110000000000001</v>
      </c>
      <c r="P98" s="17">
        <v>0.54310000000000003</v>
      </c>
      <c r="Q98" s="17">
        <v>0.1636</v>
      </c>
      <c r="R98" s="17">
        <v>1.2800000000000001E-2</v>
      </c>
      <c r="S98" s="17">
        <f t="shared" si="3"/>
        <v>100.00912284392</v>
      </c>
      <c r="T98" s="17">
        <v>9.4499165558045988</v>
      </c>
      <c r="U98" s="17">
        <v>61.191196949095009</v>
      </c>
      <c r="V98" s="17">
        <v>29.358886495100396</v>
      </c>
      <c r="W98" s="17">
        <v>100</v>
      </c>
    </row>
    <row r="99" spans="1:23" x14ac:dyDescent="0.25">
      <c r="A99" s="16" t="s">
        <v>117</v>
      </c>
      <c r="B99" s="14" t="s">
        <v>124</v>
      </c>
      <c r="C99" s="14" t="s">
        <v>288</v>
      </c>
      <c r="D99" s="13">
        <v>40842</v>
      </c>
      <c r="E99" s="14">
        <v>570024</v>
      </c>
      <c r="F99" s="14">
        <v>5220508</v>
      </c>
      <c r="G99" s="16" t="s">
        <v>65</v>
      </c>
      <c r="H99" s="16">
        <v>24</v>
      </c>
      <c r="I99" s="17">
        <v>0.3826</v>
      </c>
      <c r="J99" s="17">
        <v>1.2402</v>
      </c>
      <c r="K99" s="17">
        <v>19.18</v>
      </c>
      <c r="L99" s="17">
        <v>71.31</v>
      </c>
      <c r="M99" s="17">
        <v>64.759186820460016</v>
      </c>
      <c r="N99" s="17">
        <v>13.040832999999992</v>
      </c>
      <c r="O99" s="17">
        <v>0.93259999999999998</v>
      </c>
      <c r="P99" s="17">
        <v>0.3851</v>
      </c>
      <c r="Q99" s="17">
        <v>2.5000000000000001E-2</v>
      </c>
      <c r="R99" s="17">
        <v>6.3600000000000004E-2</v>
      </c>
      <c r="S99" s="17">
        <f t="shared" si="3"/>
        <v>100.00911982046001</v>
      </c>
      <c r="T99" s="17">
        <v>29.049554488030438</v>
      </c>
      <c r="U99" s="17">
        <v>49.013693497421905</v>
      </c>
      <c r="V99" s="17">
        <v>21.936752014547643</v>
      </c>
      <c r="W99" s="17">
        <v>99.999999999999972</v>
      </c>
    </row>
    <row r="100" spans="1:23" x14ac:dyDescent="0.25">
      <c r="A100" s="16" t="s">
        <v>118</v>
      </c>
      <c r="B100" s="14" t="s">
        <v>124</v>
      </c>
      <c r="C100" s="14" t="s">
        <v>288</v>
      </c>
      <c r="D100" s="13">
        <v>40842</v>
      </c>
      <c r="E100" s="14">
        <v>570024</v>
      </c>
      <c r="F100" s="14">
        <v>5220508</v>
      </c>
      <c r="G100" s="16" t="s">
        <v>65</v>
      </c>
      <c r="H100" s="16">
        <v>25</v>
      </c>
      <c r="I100" s="17">
        <v>0</v>
      </c>
      <c r="J100" s="17">
        <v>0</v>
      </c>
      <c r="K100" s="17">
        <v>48.72</v>
      </c>
      <c r="L100" s="17">
        <v>44.71</v>
      </c>
      <c r="M100" s="17">
        <v>22.7365613388444</v>
      </c>
      <c r="N100" s="17">
        <v>24.252045620000001</v>
      </c>
      <c r="O100" s="17">
        <v>0.27439999999999998</v>
      </c>
      <c r="P100" s="17">
        <v>3.88</v>
      </c>
      <c r="Q100" s="17">
        <v>0.1328</v>
      </c>
      <c r="R100" s="17">
        <v>2.8E-3</v>
      </c>
      <c r="S100" s="17">
        <f t="shared" si="3"/>
        <v>99.998606958844391</v>
      </c>
      <c r="T100" s="17">
        <v>55.988841028572644</v>
      </c>
      <c r="U100" s="17">
        <v>13.057022468317953</v>
      </c>
      <c r="V100" s="17">
        <v>30.954136503109403</v>
      </c>
      <c r="W100" s="17">
        <v>100</v>
      </c>
    </row>
    <row r="101" spans="1:23" x14ac:dyDescent="0.25">
      <c r="A101" s="16" t="s">
        <v>119</v>
      </c>
      <c r="B101" s="14" t="s">
        <v>124</v>
      </c>
      <c r="C101" s="14" t="s">
        <v>288</v>
      </c>
      <c r="D101" s="13">
        <v>40842</v>
      </c>
      <c r="E101" s="14">
        <v>570024</v>
      </c>
      <c r="F101" s="14">
        <v>5220508</v>
      </c>
      <c r="G101" s="16" t="s">
        <v>65</v>
      </c>
      <c r="H101" s="16">
        <v>26</v>
      </c>
      <c r="I101" s="17">
        <v>0</v>
      </c>
      <c r="J101" s="17">
        <v>1.6706000000000001</v>
      </c>
      <c r="K101" s="17">
        <v>16.2</v>
      </c>
      <c r="L101" s="17">
        <v>75.959999999999994</v>
      </c>
      <c r="M101" s="17">
        <v>51.787392850260012</v>
      </c>
      <c r="N101" s="17">
        <v>29.362622999999985</v>
      </c>
      <c r="O101" s="17">
        <v>0.32429999999999998</v>
      </c>
      <c r="P101" s="17">
        <v>0.49709999999999999</v>
      </c>
      <c r="Q101" s="17">
        <v>0.1331</v>
      </c>
      <c r="R101" s="17">
        <v>1.95E-2</v>
      </c>
      <c r="S101" s="17">
        <f t="shared" si="3"/>
        <v>99.99461585025999</v>
      </c>
      <c r="T101" s="17">
        <v>21.689471259236196</v>
      </c>
      <c r="U101" s="17">
        <v>34.64839873843372</v>
      </c>
      <c r="V101" s="17">
        <v>43.662130002330073</v>
      </c>
      <c r="W101" s="17">
        <v>99.999999999999986</v>
      </c>
    </row>
    <row r="102" spans="1:23" x14ac:dyDescent="0.25">
      <c r="A102" s="16" t="s">
        <v>120</v>
      </c>
      <c r="B102" s="14" t="s">
        <v>124</v>
      </c>
      <c r="C102" s="14" t="s">
        <v>288</v>
      </c>
      <c r="D102" s="13">
        <v>40842</v>
      </c>
      <c r="E102" s="14">
        <v>570024</v>
      </c>
      <c r="F102" s="14">
        <v>5220508</v>
      </c>
      <c r="G102" s="16" t="s">
        <v>65</v>
      </c>
      <c r="H102" s="16">
        <v>27</v>
      </c>
      <c r="I102" s="17">
        <v>0</v>
      </c>
      <c r="J102" s="17">
        <v>0</v>
      </c>
      <c r="K102" s="17">
        <v>47.35</v>
      </c>
      <c r="L102" s="17">
        <v>48.16</v>
      </c>
      <c r="M102" s="17">
        <v>19.7829836348604</v>
      </c>
      <c r="N102" s="17">
        <v>30.359622419999997</v>
      </c>
      <c r="O102" s="17">
        <v>2.1223000000000001</v>
      </c>
      <c r="P102" s="17">
        <v>0.35460000000000003</v>
      </c>
      <c r="Q102" s="17">
        <v>0</v>
      </c>
      <c r="R102" s="17">
        <v>2.8799999999999999E-2</v>
      </c>
      <c r="S102" s="17">
        <f t="shared" si="3"/>
        <v>99.998306054860393</v>
      </c>
      <c r="T102" s="17">
        <v>52.058855656893734</v>
      </c>
      <c r="U102" s="17">
        <v>10.869050239814442</v>
      </c>
      <c r="V102" s="17">
        <v>37.072094103291825</v>
      </c>
      <c r="W102" s="17">
        <v>100</v>
      </c>
    </row>
    <row r="103" spans="1:23" x14ac:dyDescent="0.25">
      <c r="A103" s="16" t="s">
        <v>121</v>
      </c>
      <c r="B103" s="14" t="s">
        <v>124</v>
      </c>
      <c r="C103" s="14" t="s">
        <v>288</v>
      </c>
      <c r="D103" s="13">
        <v>40842</v>
      </c>
      <c r="E103" s="14">
        <v>570024</v>
      </c>
      <c r="F103" s="14">
        <v>5220508</v>
      </c>
      <c r="G103" s="16" t="s">
        <v>65</v>
      </c>
      <c r="H103" s="16">
        <v>28</v>
      </c>
      <c r="I103" s="17">
        <v>0</v>
      </c>
      <c r="J103" s="17">
        <v>0</v>
      </c>
      <c r="K103" s="17">
        <v>47.45</v>
      </c>
      <c r="L103" s="17">
        <v>47.99</v>
      </c>
      <c r="M103" s="17">
        <v>21.827537930625006</v>
      </c>
      <c r="N103" s="17">
        <v>28.349968749999999</v>
      </c>
      <c r="O103" s="17">
        <v>1.3009999999999999</v>
      </c>
      <c r="P103" s="17">
        <v>1.0590999999999999</v>
      </c>
      <c r="Q103" s="17">
        <v>0</v>
      </c>
      <c r="R103" s="17">
        <v>7.9000000000000008E-3</v>
      </c>
      <c r="S103" s="17">
        <f t="shared" si="3"/>
        <v>99.995506680624999</v>
      </c>
      <c r="T103" s="17">
        <v>52.813512758968962</v>
      </c>
      <c r="U103" s="17">
        <v>12.140561121297413</v>
      </c>
      <c r="V103" s="17">
        <v>35.045926119733636</v>
      </c>
      <c r="W103" s="17">
        <v>100.00000000000001</v>
      </c>
    </row>
    <row r="104" spans="1:23" x14ac:dyDescent="0.25">
      <c r="A104" s="16" t="s">
        <v>122</v>
      </c>
      <c r="B104" s="14" t="s">
        <v>124</v>
      </c>
      <c r="C104" s="14" t="s">
        <v>288</v>
      </c>
      <c r="D104" s="13">
        <v>40842</v>
      </c>
      <c r="E104" s="14">
        <v>570024</v>
      </c>
      <c r="F104" s="14">
        <v>5220508</v>
      </c>
      <c r="G104" s="16" t="s">
        <v>65</v>
      </c>
      <c r="H104" s="16">
        <v>29</v>
      </c>
      <c r="I104" s="17">
        <v>0</v>
      </c>
      <c r="J104" s="17">
        <v>1.5126999999999999</v>
      </c>
      <c r="K104" s="17">
        <v>16.3</v>
      </c>
      <c r="L104" s="17">
        <v>74.930000000000007</v>
      </c>
      <c r="M104" s="17">
        <v>67.453328645040003</v>
      </c>
      <c r="N104" s="17">
        <v>14.236692000000005</v>
      </c>
      <c r="O104" s="17">
        <v>0.34179999999999999</v>
      </c>
      <c r="P104" s="17">
        <v>8.7900000000000006E-2</v>
      </c>
      <c r="Q104" s="17">
        <v>6.6600000000000006E-2</v>
      </c>
      <c r="R104" s="17">
        <v>0</v>
      </c>
      <c r="S104" s="17">
        <f t="shared" si="3"/>
        <v>99.999020645040005</v>
      </c>
      <c r="T104" s="17">
        <v>24.764660485186081</v>
      </c>
      <c r="U104" s="17">
        <v>51.212187894225039</v>
      </c>
      <c r="V104" s="17">
        <v>24.023151620588877</v>
      </c>
      <c r="W104" s="17">
        <v>100</v>
      </c>
    </row>
    <row r="105" spans="1:23" x14ac:dyDescent="0.25">
      <c r="A105" s="16" t="s">
        <v>123</v>
      </c>
      <c r="B105" s="14" t="s">
        <v>124</v>
      </c>
      <c r="C105" s="14" t="s">
        <v>288</v>
      </c>
      <c r="D105" s="13">
        <v>40842</v>
      </c>
      <c r="E105" s="14">
        <v>570024</v>
      </c>
      <c r="F105" s="14">
        <v>5220508</v>
      </c>
      <c r="G105" s="16" t="s">
        <v>65</v>
      </c>
      <c r="H105" s="16">
        <v>30</v>
      </c>
      <c r="I105" s="17">
        <v>0</v>
      </c>
      <c r="J105" s="17">
        <v>2.2402000000000002</v>
      </c>
      <c r="K105" s="17">
        <v>12.88</v>
      </c>
      <c r="L105" s="17">
        <v>78.430000000000007</v>
      </c>
      <c r="M105" s="17">
        <v>60.967431659940011</v>
      </c>
      <c r="N105" s="17">
        <v>23.572586999999999</v>
      </c>
      <c r="O105" s="17">
        <v>0.21390000000000001</v>
      </c>
      <c r="P105" s="17">
        <v>9.2999999999999999E-2</v>
      </c>
      <c r="Q105" s="17">
        <v>1.8200000000000001E-2</v>
      </c>
      <c r="R105" s="17">
        <v>1.32E-2</v>
      </c>
      <c r="S105" s="17">
        <f t="shared" si="3"/>
        <v>99.998518659940004</v>
      </c>
      <c r="T105" s="17">
        <v>18.525080611735966</v>
      </c>
      <c r="U105" s="17">
        <v>43.819489536030993</v>
      </c>
      <c r="V105" s="17">
        <v>37.655429852233027</v>
      </c>
      <c r="W105" s="17">
        <v>99.999999999999986</v>
      </c>
    </row>
    <row r="106" spans="1:23" x14ac:dyDescent="0.25">
      <c r="A106" s="16" t="s">
        <v>126</v>
      </c>
      <c r="B106" s="14" t="s">
        <v>124</v>
      </c>
      <c r="C106" s="14" t="s">
        <v>288</v>
      </c>
      <c r="D106" s="13">
        <v>40842</v>
      </c>
      <c r="E106" s="14">
        <v>570024</v>
      </c>
      <c r="F106" s="14">
        <v>5220508</v>
      </c>
      <c r="G106" s="16" t="s">
        <v>16</v>
      </c>
      <c r="H106" s="16">
        <v>11</v>
      </c>
      <c r="I106" s="17">
        <v>50.63</v>
      </c>
      <c r="J106" s="17">
        <v>0.44419999999999998</v>
      </c>
      <c r="K106" s="17">
        <v>0.2361</v>
      </c>
      <c r="L106" s="17">
        <v>28.75</v>
      </c>
      <c r="M106" s="17">
        <v>12.288280211001002</v>
      </c>
      <c r="N106" s="17">
        <v>17.693223549999999</v>
      </c>
      <c r="O106" s="17">
        <v>0.55149999999999999</v>
      </c>
      <c r="P106" s="17">
        <v>17.239999999999998</v>
      </c>
      <c r="Q106" s="17">
        <v>0</v>
      </c>
      <c r="R106" s="17">
        <v>0.91620000000000001</v>
      </c>
      <c r="S106" s="17">
        <f>R106+Q106+P106+O106+N106+M106+K106+J106+I106</f>
        <v>99.999503761001009</v>
      </c>
      <c r="T106" s="14"/>
      <c r="U106" s="14"/>
      <c r="V106" s="14"/>
      <c r="W106" s="14"/>
    </row>
    <row r="107" spans="1:23" x14ac:dyDescent="0.25">
      <c r="A107" s="21" t="s">
        <v>128</v>
      </c>
      <c r="B107" s="20" t="s">
        <v>127</v>
      </c>
      <c r="C107" s="20" t="s">
        <v>289</v>
      </c>
      <c r="D107" s="12">
        <v>40843</v>
      </c>
      <c r="E107" s="11">
        <v>562845</v>
      </c>
      <c r="F107" s="11">
        <v>5219695</v>
      </c>
      <c r="G107" s="21" t="s">
        <v>65</v>
      </c>
      <c r="H107" s="15">
        <v>1</v>
      </c>
      <c r="I107" s="18">
        <v>0.24329999999999999</v>
      </c>
      <c r="J107" s="18">
        <v>0</v>
      </c>
      <c r="K107" s="18">
        <v>8.6900000000000005E-2</v>
      </c>
      <c r="L107" s="18">
        <v>91.8</v>
      </c>
      <c r="M107" s="18">
        <v>78.329678973900016</v>
      </c>
      <c r="N107" s="18">
        <v>21.320344999999989</v>
      </c>
      <c r="O107" s="18">
        <v>1.0500000000000001E-2</v>
      </c>
      <c r="P107" s="18">
        <v>5.9999999999999995E-4</v>
      </c>
      <c r="Q107" s="18">
        <v>0</v>
      </c>
      <c r="R107" s="11"/>
      <c r="S107" s="18">
        <f t="shared" ref="S107:S138" si="4">Q107+P107+O107+N107+M107+K107+J107+I107</f>
        <v>99.991323973900009</v>
      </c>
      <c r="T107" s="18">
        <v>0.13799778074623995</v>
      </c>
      <c r="U107" s="18">
        <v>62.221289549227578</v>
      </c>
      <c r="V107" s="18">
        <v>37.640712670026183</v>
      </c>
      <c r="W107" s="18">
        <v>100</v>
      </c>
    </row>
    <row r="108" spans="1:23" x14ac:dyDescent="0.25">
      <c r="A108" s="21" t="s">
        <v>129</v>
      </c>
      <c r="B108" s="20" t="s">
        <v>127</v>
      </c>
      <c r="C108" s="20" t="s">
        <v>289</v>
      </c>
      <c r="D108" s="12">
        <v>40843</v>
      </c>
      <c r="E108" s="11">
        <v>562845</v>
      </c>
      <c r="F108" s="11">
        <v>5219695</v>
      </c>
      <c r="G108" s="21" t="s">
        <v>65</v>
      </c>
      <c r="H108" s="15">
        <v>2</v>
      </c>
      <c r="I108" s="18">
        <v>0</v>
      </c>
      <c r="J108" s="18">
        <v>3.2000000000000002E-3</v>
      </c>
      <c r="K108" s="18">
        <v>4.6600000000000003E-2</v>
      </c>
      <c r="L108" s="18">
        <v>90.84</v>
      </c>
      <c r="M108" s="18">
        <v>73.540093507980004</v>
      </c>
      <c r="N108" s="18">
        <v>24.669928999999996</v>
      </c>
      <c r="O108" s="18">
        <v>0.3483</v>
      </c>
      <c r="P108" s="18">
        <v>2.8299999999999999E-2</v>
      </c>
      <c r="Q108" s="18">
        <v>1.3599000000000001</v>
      </c>
      <c r="R108" s="11"/>
      <c r="S108" s="18">
        <f t="shared" si="4"/>
        <v>99.996322507980011</v>
      </c>
      <c r="T108" s="18">
        <v>7.2518098896102612E-2</v>
      </c>
      <c r="U108" s="18">
        <v>57.24598160201019</v>
      </c>
      <c r="V108" s="18">
        <v>42.681500299093713</v>
      </c>
      <c r="W108" s="18">
        <v>100</v>
      </c>
    </row>
    <row r="109" spans="1:23" x14ac:dyDescent="0.25">
      <c r="A109" s="21" t="s">
        <v>130</v>
      </c>
      <c r="B109" s="20" t="s">
        <v>127</v>
      </c>
      <c r="C109" s="20" t="s">
        <v>289</v>
      </c>
      <c r="D109" s="12">
        <v>40843</v>
      </c>
      <c r="E109" s="11">
        <v>562845</v>
      </c>
      <c r="F109" s="11">
        <v>5219695</v>
      </c>
      <c r="G109" s="21" t="s">
        <v>65</v>
      </c>
      <c r="H109" s="15">
        <v>3</v>
      </c>
      <c r="I109" s="18">
        <v>0</v>
      </c>
      <c r="J109" s="18">
        <v>0.63180000000000003</v>
      </c>
      <c r="K109" s="18">
        <v>0.92049999999999998</v>
      </c>
      <c r="L109" s="18">
        <v>90.26</v>
      </c>
      <c r="M109" s="18">
        <v>76.034669271480013</v>
      </c>
      <c r="N109" s="18">
        <v>21.845354</v>
      </c>
      <c r="O109" s="18">
        <v>4.58E-2</v>
      </c>
      <c r="P109" s="18">
        <v>1.4500000000000001E-2</v>
      </c>
      <c r="Q109" s="18">
        <v>0.5</v>
      </c>
      <c r="R109" s="11"/>
      <c r="S109" s="18">
        <f t="shared" si="4"/>
        <v>99.992623271480014</v>
      </c>
      <c r="T109" s="18">
        <v>1.4555360925409806</v>
      </c>
      <c r="U109" s="18">
        <v>60.141074445775743</v>
      </c>
      <c r="V109" s="18">
        <v>38.403389461683275</v>
      </c>
      <c r="W109" s="18">
        <v>100</v>
      </c>
    </row>
    <row r="110" spans="1:23" x14ac:dyDescent="0.25">
      <c r="A110" s="21" t="s">
        <v>131</v>
      </c>
      <c r="B110" s="20" t="s">
        <v>127</v>
      </c>
      <c r="C110" s="20" t="s">
        <v>289</v>
      </c>
      <c r="D110" s="12">
        <v>40843</v>
      </c>
      <c r="E110" s="11">
        <v>562845</v>
      </c>
      <c r="F110" s="11">
        <v>5219695</v>
      </c>
      <c r="G110" s="21" t="s">
        <v>65</v>
      </c>
      <c r="H110" s="15">
        <v>4</v>
      </c>
      <c r="I110" s="18">
        <v>0</v>
      </c>
      <c r="J110" s="18">
        <v>2.1732</v>
      </c>
      <c r="K110" s="18">
        <v>12.8</v>
      </c>
      <c r="L110" s="18">
        <v>78.7</v>
      </c>
      <c r="M110" s="18">
        <v>54.980449827539999</v>
      </c>
      <c r="N110" s="18">
        <v>29.229567000000003</v>
      </c>
      <c r="O110" s="18">
        <v>0.39860000000000001</v>
      </c>
      <c r="P110" s="18">
        <v>0.32769999999999999</v>
      </c>
      <c r="Q110" s="18">
        <v>8.9200000000000002E-2</v>
      </c>
      <c r="R110" s="11"/>
      <c r="S110" s="18">
        <f t="shared" si="4"/>
        <v>99.998716827539994</v>
      </c>
      <c r="T110" s="18">
        <v>17.582766208484507</v>
      </c>
      <c r="U110" s="18">
        <v>37.778599660354267</v>
      </c>
      <c r="V110" s="18">
        <v>44.63863413116124</v>
      </c>
      <c r="W110" s="18">
        <v>100.00000000000001</v>
      </c>
    </row>
    <row r="111" spans="1:23" x14ac:dyDescent="0.25">
      <c r="A111" s="21" t="s">
        <v>132</v>
      </c>
      <c r="B111" s="20" t="s">
        <v>127</v>
      </c>
      <c r="C111" s="20" t="s">
        <v>289</v>
      </c>
      <c r="D111" s="12">
        <v>40843</v>
      </c>
      <c r="E111" s="11">
        <v>562845</v>
      </c>
      <c r="F111" s="11">
        <v>5219695</v>
      </c>
      <c r="G111" s="21" t="s">
        <v>65</v>
      </c>
      <c r="H111" s="15">
        <v>5</v>
      </c>
      <c r="I111" s="18">
        <v>0</v>
      </c>
      <c r="J111" s="18">
        <v>3.19</v>
      </c>
      <c r="K111" s="18">
        <v>13.48</v>
      </c>
      <c r="L111" s="18">
        <v>76.06</v>
      </c>
      <c r="M111" s="18">
        <v>55.180015888620012</v>
      </c>
      <c r="N111" s="18">
        <v>26.410000999999994</v>
      </c>
      <c r="O111" s="18">
        <v>0.36130000000000001</v>
      </c>
      <c r="P111" s="18">
        <v>0.99509999999999998</v>
      </c>
      <c r="Q111" s="18">
        <v>0.38109999999999999</v>
      </c>
      <c r="R111" s="11"/>
      <c r="S111" s="18">
        <f t="shared" si="4"/>
        <v>99.997516888620012</v>
      </c>
      <c r="T111" s="18">
        <v>19.135848670221531</v>
      </c>
      <c r="U111" s="18">
        <v>39.18320823058157</v>
      </c>
      <c r="V111" s="18">
        <v>41.680943099196902</v>
      </c>
      <c r="W111" s="18">
        <v>100</v>
      </c>
    </row>
    <row r="112" spans="1:23" x14ac:dyDescent="0.25">
      <c r="A112" s="21" t="s">
        <v>133</v>
      </c>
      <c r="B112" s="20" t="s">
        <v>127</v>
      </c>
      <c r="C112" s="20" t="s">
        <v>289</v>
      </c>
      <c r="D112" s="12">
        <v>40843</v>
      </c>
      <c r="E112" s="11">
        <v>562845</v>
      </c>
      <c r="F112" s="11">
        <v>5219695</v>
      </c>
      <c r="G112" s="21" t="s">
        <v>65</v>
      </c>
      <c r="H112" s="15">
        <v>6</v>
      </c>
      <c r="I112" s="18">
        <v>0</v>
      </c>
      <c r="J112" s="18">
        <v>1.2063999999999999</v>
      </c>
      <c r="K112" s="18">
        <v>16.559999999999999</v>
      </c>
      <c r="L112" s="18">
        <v>74.81</v>
      </c>
      <c r="M112" s="18">
        <v>66.655064400720008</v>
      </c>
      <c r="N112" s="18">
        <v>14.834955999999998</v>
      </c>
      <c r="O112" s="18">
        <v>0.44779999999999998</v>
      </c>
      <c r="P112" s="18">
        <v>0</v>
      </c>
      <c r="Q112" s="18">
        <v>0.29189999999999999</v>
      </c>
      <c r="R112" s="11"/>
      <c r="S112" s="18">
        <f t="shared" si="4"/>
        <v>99.996120400720002</v>
      </c>
      <c r="T112" s="18">
        <v>24.94161423092762</v>
      </c>
      <c r="U112" s="18">
        <v>50.217803499901969</v>
      </c>
      <c r="V112" s="18">
        <v>24.840582269170401</v>
      </c>
      <c r="W112" s="18">
        <v>99.999999999999986</v>
      </c>
    </row>
    <row r="113" spans="1:23" x14ac:dyDescent="0.25">
      <c r="A113" s="21" t="s">
        <v>134</v>
      </c>
      <c r="B113" s="20" t="s">
        <v>127</v>
      </c>
      <c r="C113" s="20" t="s">
        <v>289</v>
      </c>
      <c r="D113" s="12">
        <v>40843</v>
      </c>
      <c r="E113" s="11">
        <v>562845</v>
      </c>
      <c r="F113" s="11">
        <v>5219695</v>
      </c>
      <c r="G113" s="21" t="s">
        <v>65</v>
      </c>
      <c r="H113" s="15">
        <v>7</v>
      </c>
      <c r="I113" s="18">
        <v>0</v>
      </c>
      <c r="J113" s="18">
        <v>0.96189999999999998</v>
      </c>
      <c r="K113" s="18">
        <v>14.42</v>
      </c>
      <c r="L113" s="18">
        <v>78.62</v>
      </c>
      <c r="M113" s="18">
        <v>54.581317705380009</v>
      </c>
      <c r="N113" s="18">
        <v>29.508699</v>
      </c>
      <c r="O113" s="18">
        <v>0.3291</v>
      </c>
      <c r="P113" s="18">
        <v>0.113</v>
      </c>
      <c r="Q113" s="18">
        <v>8.8300000000000003E-2</v>
      </c>
      <c r="R113" s="11"/>
      <c r="S113" s="18">
        <f t="shared" si="4"/>
        <v>100.00231670538001</v>
      </c>
      <c r="T113" s="18">
        <v>19.34811323464012</v>
      </c>
      <c r="U113" s="18">
        <v>36.633440786196303</v>
      </c>
      <c r="V113" s="18">
        <v>44.01844597916358</v>
      </c>
      <c r="W113" s="18">
        <v>100</v>
      </c>
    </row>
    <row r="114" spans="1:23" x14ac:dyDescent="0.25">
      <c r="A114" s="21" t="s">
        <v>135</v>
      </c>
      <c r="B114" s="20" t="s">
        <v>127</v>
      </c>
      <c r="C114" s="20" t="s">
        <v>289</v>
      </c>
      <c r="D114" s="12">
        <v>40843</v>
      </c>
      <c r="E114" s="11">
        <v>562845</v>
      </c>
      <c r="F114" s="11">
        <v>5219695</v>
      </c>
      <c r="G114" s="21" t="s">
        <v>65</v>
      </c>
      <c r="H114" s="15">
        <v>8</v>
      </c>
      <c r="I114" s="18">
        <v>0</v>
      </c>
      <c r="J114" s="18">
        <v>0.48499999999999999</v>
      </c>
      <c r="K114" s="18">
        <v>23.77</v>
      </c>
      <c r="L114" s="18">
        <v>68.760000000000005</v>
      </c>
      <c r="M114" s="18">
        <v>61.865478934800016</v>
      </c>
      <c r="N114" s="18">
        <v>13.094539999999995</v>
      </c>
      <c r="O114" s="18">
        <v>0.51580000000000004</v>
      </c>
      <c r="P114" s="18">
        <v>4.4999999999999998E-2</v>
      </c>
      <c r="Q114" s="18">
        <v>0.22589999999999999</v>
      </c>
      <c r="R114" s="11"/>
      <c r="S114" s="18">
        <f t="shared" si="4"/>
        <v>100.00171893480001</v>
      </c>
      <c r="T114" s="18">
        <v>34.312872929477152</v>
      </c>
      <c r="U114" s="18">
        <v>44.672125316737279</v>
      </c>
      <c r="V114" s="18">
        <v>21.015001753785572</v>
      </c>
      <c r="W114" s="18">
        <v>100</v>
      </c>
    </row>
    <row r="115" spans="1:23" x14ac:dyDescent="0.25">
      <c r="A115" s="21" t="s">
        <v>136</v>
      </c>
      <c r="B115" s="20" t="s">
        <v>127</v>
      </c>
      <c r="C115" s="20" t="s">
        <v>289</v>
      </c>
      <c r="D115" s="12">
        <v>40843</v>
      </c>
      <c r="E115" s="11">
        <v>562845</v>
      </c>
      <c r="F115" s="11">
        <v>5219695</v>
      </c>
      <c r="G115" s="21" t="s">
        <v>65</v>
      </c>
      <c r="H115" s="15">
        <v>9</v>
      </c>
      <c r="I115" s="18">
        <v>0</v>
      </c>
      <c r="J115" s="18">
        <v>3.37</v>
      </c>
      <c r="K115" s="18">
        <v>30.66</v>
      </c>
      <c r="L115" s="18">
        <v>57.55</v>
      </c>
      <c r="M115" s="18">
        <v>48.294986781360009</v>
      </c>
      <c r="N115" s="18">
        <v>14.095027999999992</v>
      </c>
      <c r="O115" s="18">
        <v>0.54869999999999997</v>
      </c>
      <c r="P115" s="18">
        <v>2.5863</v>
      </c>
      <c r="Q115" s="18">
        <v>0.4491</v>
      </c>
      <c r="R115" s="11"/>
      <c r="S115" s="18">
        <f t="shared" si="4"/>
        <v>100.00411478136</v>
      </c>
      <c r="T115" s="18">
        <v>43.496533763252302</v>
      </c>
      <c r="U115" s="18">
        <v>34.272429027368254</v>
      </c>
      <c r="V115" s="18">
        <v>22.231037209379448</v>
      </c>
      <c r="W115" s="18">
        <v>100</v>
      </c>
    </row>
    <row r="116" spans="1:23" x14ac:dyDescent="0.25">
      <c r="A116" s="21" t="s">
        <v>137</v>
      </c>
      <c r="B116" s="20" t="s">
        <v>127</v>
      </c>
      <c r="C116" s="20" t="s">
        <v>289</v>
      </c>
      <c r="D116" s="12">
        <v>40843</v>
      </c>
      <c r="E116" s="11">
        <v>562845</v>
      </c>
      <c r="F116" s="11">
        <v>5219695</v>
      </c>
      <c r="G116" s="21" t="s">
        <v>65</v>
      </c>
      <c r="H116" s="15">
        <v>10</v>
      </c>
      <c r="I116" s="18">
        <v>0</v>
      </c>
      <c r="J116" s="18">
        <v>2.2812000000000001</v>
      </c>
      <c r="K116" s="18">
        <v>6.68</v>
      </c>
      <c r="L116" s="18">
        <v>82.38</v>
      </c>
      <c r="M116" s="18">
        <v>71.843781988800018</v>
      </c>
      <c r="N116" s="18">
        <v>17.736239999999981</v>
      </c>
      <c r="O116" s="18">
        <v>0.28960000000000002</v>
      </c>
      <c r="P116" s="18">
        <v>0.18509999999999999</v>
      </c>
      <c r="Q116" s="18">
        <v>0.98680000000000001</v>
      </c>
      <c r="R116" s="11"/>
      <c r="S116" s="18">
        <f t="shared" si="4"/>
        <v>100.00272198879999</v>
      </c>
      <c r="T116" s="18">
        <v>10.716103560415027</v>
      </c>
      <c r="U116" s="18">
        <v>57.651413674766935</v>
      </c>
      <c r="V116" s="18">
        <v>31.632482764818032</v>
      </c>
      <c r="W116" s="18">
        <v>100</v>
      </c>
    </row>
    <row r="117" spans="1:23" x14ac:dyDescent="0.25">
      <c r="A117" s="21" t="s">
        <v>138</v>
      </c>
      <c r="B117" s="20" t="s">
        <v>127</v>
      </c>
      <c r="C117" s="20" t="s">
        <v>289</v>
      </c>
      <c r="D117" s="12">
        <v>40843</v>
      </c>
      <c r="E117" s="11">
        <v>562845</v>
      </c>
      <c r="F117" s="11">
        <v>5219695</v>
      </c>
      <c r="G117" s="21" t="s">
        <v>65</v>
      </c>
      <c r="H117" s="15">
        <v>11</v>
      </c>
      <c r="I117" s="18">
        <v>0</v>
      </c>
      <c r="J117" s="18">
        <v>1.1918</v>
      </c>
      <c r="K117" s="18">
        <v>23.02</v>
      </c>
      <c r="L117" s="18">
        <v>69.66</v>
      </c>
      <c r="M117" s="18">
        <v>53.284138308359999</v>
      </c>
      <c r="N117" s="18">
        <v>21.715877999999996</v>
      </c>
      <c r="O117" s="18">
        <v>0.73860000000000003</v>
      </c>
      <c r="P117" s="18">
        <v>3.9699999999999999E-2</v>
      </c>
      <c r="Q117" s="18">
        <v>0</v>
      </c>
      <c r="R117" s="11"/>
      <c r="S117" s="18">
        <f t="shared" si="4"/>
        <v>99.990116308359987</v>
      </c>
      <c r="T117" s="18">
        <v>31.185394994571382</v>
      </c>
      <c r="U117" s="18">
        <v>36.108064712945222</v>
      </c>
      <c r="V117" s="18">
        <v>32.706540292483396</v>
      </c>
      <c r="W117" s="18">
        <v>100</v>
      </c>
    </row>
    <row r="118" spans="1:23" x14ac:dyDescent="0.25">
      <c r="A118" s="21" t="s">
        <v>139</v>
      </c>
      <c r="B118" s="20" t="s">
        <v>127</v>
      </c>
      <c r="C118" s="20" t="s">
        <v>289</v>
      </c>
      <c r="D118" s="12">
        <v>40843</v>
      </c>
      <c r="E118" s="11">
        <v>562845</v>
      </c>
      <c r="F118" s="11">
        <v>5219695</v>
      </c>
      <c r="G118" s="21" t="s">
        <v>65</v>
      </c>
      <c r="H118" s="15">
        <v>12</v>
      </c>
      <c r="I118" s="18">
        <v>0</v>
      </c>
      <c r="J118" s="18">
        <v>2.5874999999999999</v>
      </c>
      <c r="K118" s="18">
        <v>14.33</v>
      </c>
      <c r="L118" s="18">
        <v>76.05</v>
      </c>
      <c r="M118" s="18">
        <v>61.266780751559999</v>
      </c>
      <c r="N118" s="18">
        <v>20.923237999999998</v>
      </c>
      <c r="O118" s="18">
        <v>0.44269999999999998</v>
      </c>
      <c r="P118" s="18">
        <v>0.40570000000000001</v>
      </c>
      <c r="Q118" s="18">
        <v>3.9899999999999998E-2</v>
      </c>
      <c r="R118" s="11"/>
      <c r="S118" s="18">
        <f t="shared" si="4"/>
        <v>99.995818751560009</v>
      </c>
      <c r="T118" s="18">
        <v>20.999890703053726</v>
      </c>
      <c r="U118" s="18">
        <v>44.911363497461942</v>
      </c>
      <c r="V118" s="18">
        <v>34.088745799484322</v>
      </c>
      <c r="W118" s="18">
        <v>100</v>
      </c>
    </row>
    <row r="119" spans="1:23" x14ac:dyDescent="0.25">
      <c r="A119" s="21" t="s">
        <v>140</v>
      </c>
      <c r="B119" s="20" t="s">
        <v>127</v>
      </c>
      <c r="C119" s="20" t="s">
        <v>289</v>
      </c>
      <c r="D119" s="12">
        <v>40843</v>
      </c>
      <c r="E119" s="11">
        <v>562845</v>
      </c>
      <c r="F119" s="11">
        <v>5219695</v>
      </c>
      <c r="G119" s="21" t="s">
        <v>65</v>
      </c>
      <c r="H119" s="15">
        <v>13</v>
      </c>
      <c r="I119" s="18">
        <v>0</v>
      </c>
      <c r="J119" s="18">
        <v>6.64</v>
      </c>
      <c r="K119" s="18">
        <v>16.41</v>
      </c>
      <c r="L119" s="18">
        <v>59.7</v>
      </c>
      <c r="M119" s="18">
        <v>41.409957674100013</v>
      </c>
      <c r="N119" s="18">
        <v>22.440054999999994</v>
      </c>
      <c r="O119" s="18">
        <v>0.47489999999999999</v>
      </c>
      <c r="P119" s="18">
        <v>1.5361</v>
      </c>
      <c r="Q119" s="18">
        <v>11.1</v>
      </c>
      <c r="R119" s="11"/>
      <c r="S119" s="18">
        <f t="shared" si="4"/>
        <v>100.0110126741</v>
      </c>
      <c r="T119" s="18">
        <v>26.437030574818809</v>
      </c>
      <c r="U119" s="18">
        <v>33.370999475909827</v>
      </c>
      <c r="V119" s="18">
        <v>40.19196994927136</v>
      </c>
      <c r="W119" s="18">
        <v>100</v>
      </c>
    </row>
    <row r="120" spans="1:23" x14ac:dyDescent="0.25">
      <c r="A120" s="21" t="s">
        <v>141</v>
      </c>
      <c r="B120" s="20" t="s">
        <v>127</v>
      </c>
      <c r="C120" s="20" t="s">
        <v>289</v>
      </c>
      <c r="D120" s="12">
        <v>40843</v>
      </c>
      <c r="E120" s="11">
        <v>562845</v>
      </c>
      <c r="F120" s="11">
        <v>5219695</v>
      </c>
      <c r="G120" s="21" t="s">
        <v>65</v>
      </c>
      <c r="H120" s="15">
        <v>14</v>
      </c>
      <c r="I120" s="18">
        <v>3.7600000000000001E-2</v>
      </c>
      <c r="J120" s="18">
        <v>0.2838</v>
      </c>
      <c r="K120" s="18">
        <v>39.299999999999997</v>
      </c>
      <c r="L120" s="18">
        <v>55.33</v>
      </c>
      <c r="M120" s="18">
        <v>37.219070391420004</v>
      </c>
      <c r="N120" s="18">
        <v>21.840940999999994</v>
      </c>
      <c r="O120" s="18">
        <v>1.2625999999999999</v>
      </c>
      <c r="P120" s="18">
        <v>5.7200000000000001E-2</v>
      </c>
      <c r="Q120" s="18">
        <v>1.0699999999999999E-2</v>
      </c>
      <c r="R120" s="11"/>
      <c r="S120" s="18">
        <f t="shared" si="4"/>
        <v>100.01191139141999</v>
      </c>
      <c r="T120" s="18">
        <v>47.81045709178121</v>
      </c>
      <c r="U120" s="18">
        <v>22.649373960943134</v>
      </c>
      <c r="V120" s="18">
        <v>29.540168947275664</v>
      </c>
      <c r="W120" s="18">
        <v>100</v>
      </c>
    </row>
    <row r="121" spans="1:23" x14ac:dyDescent="0.25">
      <c r="A121" s="21" t="s">
        <v>142</v>
      </c>
      <c r="B121" s="20" t="s">
        <v>127</v>
      </c>
      <c r="C121" s="20" t="s">
        <v>289</v>
      </c>
      <c r="D121" s="12">
        <v>40843</v>
      </c>
      <c r="E121" s="11">
        <v>562845</v>
      </c>
      <c r="F121" s="11">
        <v>5219695</v>
      </c>
      <c r="G121" s="21" t="s">
        <v>65</v>
      </c>
      <c r="H121" s="15">
        <v>15</v>
      </c>
      <c r="I121" s="18">
        <v>0</v>
      </c>
      <c r="J121" s="18">
        <v>1.4648000000000001</v>
      </c>
      <c r="K121" s="18">
        <v>27.15</v>
      </c>
      <c r="L121" s="18">
        <v>64.48</v>
      </c>
      <c r="M121" s="18">
        <v>56.676761346719999</v>
      </c>
      <c r="N121" s="18">
        <v>13.483256000000004</v>
      </c>
      <c r="O121" s="18">
        <v>0.4259</v>
      </c>
      <c r="P121" s="18">
        <v>0.79759999999999998</v>
      </c>
      <c r="Q121" s="18">
        <v>0</v>
      </c>
      <c r="R121" s="11"/>
      <c r="S121" s="18">
        <f t="shared" si="4"/>
        <v>99.99831734672</v>
      </c>
      <c r="T121" s="18">
        <v>38.51557936579502</v>
      </c>
      <c r="U121" s="18">
        <v>40.219064260135674</v>
      </c>
      <c r="V121" s="18">
        <v>21.265356374069309</v>
      </c>
      <c r="W121" s="18">
        <v>100</v>
      </c>
    </row>
    <row r="122" spans="1:23" x14ac:dyDescent="0.25">
      <c r="A122" s="21" t="s">
        <v>143</v>
      </c>
      <c r="B122" s="20" t="s">
        <v>127</v>
      </c>
      <c r="C122" s="20" t="s">
        <v>289</v>
      </c>
      <c r="D122" s="12">
        <v>40843</v>
      </c>
      <c r="E122" s="11">
        <v>562845</v>
      </c>
      <c r="F122" s="11">
        <v>5219695</v>
      </c>
      <c r="G122" s="21" t="s">
        <v>65</v>
      </c>
      <c r="H122" s="15">
        <v>16</v>
      </c>
      <c r="I122" s="18">
        <v>0</v>
      </c>
      <c r="J122" s="18">
        <v>3.53</v>
      </c>
      <c r="K122" s="18">
        <v>15.47</v>
      </c>
      <c r="L122" s="18">
        <v>75.28</v>
      </c>
      <c r="M122" s="18">
        <v>43.505401315440004</v>
      </c>
      <c r="N122" s="18">
        <v>36.134611999999997</v>
      </c>
      <c r="O122" s="18">
        <v>0.47410000000000002</v>
      </c>
      <c r="P122" s="18">
        <v>0.8901</v>
      </c>
      <c r="Q122" s="18">
        <v>0</v>
      </c>
      <c r="R122" s="11"/>
      <c r="S122" s="18">
        <f t="shared" si="4"/>
        <v>100.00421331544</v>
      </c>
      <c r="T122" s="18">
        <v>19.985718207229322</v>
      </c>
      <c r="U122" s="18">
        <v>28.114668069385512</v>
      </c>
      <c r="V122" s="18">
        <v>51.899613723385166</v>
      </c>
      <c r="W122" s="18">
        <v>100</v>
      </c>
    </row>
    <row r="123" spans="1:23" x14ac:dyDescent="0.25">
      <c r="A123" s="21" t="s">
        <v>144</v>
      </c>
      <c r="B123" s="20" t="s">
        <v>127</v>
      </c>
      <c r="C123" s="20" t="s">
        <v>289</v>
      </c>
      <c r="D123" s="12">
        <v>40843</v>
      </c>
      <c r="E123" s="11">
        <v>562845</v>
      </c>
      <c r="F123" s="11">
        <v>5219695</v>
      </c>
      <c r="G123" s="21" t="s">
        <v>65</v>
      </c>
      <c r="H123" s="15">
        <v>17</v>
      </c>
      <c r="I123" s="18">
        <v>0</v>
      </c>
      <c r="J123" s="18">
        <v>5.87</v>
      </c>
      <c r="K123" s="18">
        <v>9.42</v>
      </c>
      <c r="L123" s="18">
        <v>64.22</v>
      </c>
      <c r="M123" s="18">
        <v>49.292817086760017</v>
      </c>
      <c r="N123" s="18">
        <v>19.867197999999988</v>
      </c>
      <c r="O123" s="18">
        <v>0.45340000000000003</v>
      </c>
      <c r="P123" s="18">
        <v>0.93420000000000003</v>
      </c>
      <c r="Q123" s="18">
        <v>14.17</v>
      </c>
      <c r="R123" s="11"/>
      <c r="S123" s="18">
        <f t="shared" si="4"/>
        <v>100.00761508676001</v>
      </c>
      <c r="T123" s="18">
        <v>16.772076588040218</v>
      </c>
      <c r="U123" s="18">
        <v>43.901555498612289</v>
      </c>
      <c r="V123" s="18">
        <v>39.326367913347497</v>
      </c>
      <c r="W123" s="18">
        <v>100</v>
      </c>
    </row>
    <row r="124" spans="1:23" x14ac:dyDescent="0.25">
      <c r="A124" s="21" t="s">
        <v>145</v>
      </c>
      <c r="B124" s="20" t="s">
        <v>127</v>
      </c>
      <c r="C124" s="20" t="s">
        <v>289</v>
      </c>
      <c r="D124" s="12">
        <v>40843</v>
      </c>
      <c r="E124" s="11">
        <v>562845</v>
      </c>
      <c r="F124" s="11">
        <v>5219695</v>
      </c>
      <c r="G124" s="21" t="s">
        <v>65</v>
      </c>
      <c r="H124" s="15">
        <v>18</v>
      </c>
      <c r="I124" s="18">
        <v>0</v>
      </c>
      <c r="J124" s="18">
        <v>0</v>
      </c>
      <c r="K124" s="18">
        <v>46.81</v>
      </c>
      <c r="L124" s="18">
        <v>48.78</v>
      </c>
      <c r="M124" s="18">
        <v>25.617297430534204</v>
      </c>
      <c r="N124" s="18">
        <v>25.730010409999998</v>
      </c>
      <c r="O124" s="18">
        <v>0.81910000000000005</v>
      </c>
      <c r="P124" s="18">
        <v>1.0194000000000001</v>
      </c>
      <c r="Q124" s="18">
        <v>0</v>
      </c>
      <c r="R124" s="11"/>
      <c r="S124" s="18">
        <f t="shared" si="4"/>
        <v>99.995807840534212</v>
      </c>
      <c r="T124" s="18">
        <v>53.05459146426108</v>
      </c>
      <c r="U124" s="18">
        <v>14.523723742962455</v>
      </c>
      <c r="V124" s="18">
        <v>32.421684792776468</v>
      </c>
      <c r="W124" s="18">
        <v>100</v>
      </c>
    </row>
    <row r="125" spans="1:23" x14ac:dyDescent="0.25">
      <c r="A125" s="21" t="s">
        <v>146</v>
      </c>
      <c r="B125" s="20" t="s">
        <v>127</v>
      </c>
      <c r="C125" s="20" t="s">
        <v>289</v>
      </c>
      <c r="D125" s="12">
        <v>40843</v>
      </c>
      <c r="E125" s="11">
        <v>562845</v>
      </c>
      <c r="F125" s="11">
        <v>5219695</v>
      </c>
      <c r="G125" s="21" t="s">
        <v>65</v>
      </c>
      <c r="H125" s="15">
        <v>19</v>
      </c>
      <c r="I125" s="18">
        <v>0</v>
      </c>
      <c r="J125" s="18">
        <v>2.3700999999999999</v>
      </c>
      <c r="K125" s="18">
        <v>13.26</v>
      </c>
      <c r="L125" s="18">
        <v>78.23</v>
      </c>
      <c r="M125" s="18">
        <v>54.980449827539999</v>
      </c>
      <c r="N125" s="18">
        <v>28.759567000000004</v>
      </c>
      <c r="O125" s="18">
        <v>0.24660000000000001</v>
      </c>
      <c r="P125" s="18">
        <v>0.34710000000000002</v>
      </c>
      <c r="Q125" s="18">
        <v>3.3300000000000003E-2</v>
      </c>
      <c r="R125" s="11"/>
      <c r="S125" s="18">
        <f t="shared" si="4"/>
        <v>99.997116827539998</v>
      </c>
      <c r="T125" s="18">
        <v>18.230305080377551</v>
      </c>
      <c r="U125" s="18">
        <v>37.811076013007735</v>
      </c>
      <c r="V125" s="18">
        <v>43.958618906614717</v>
      </c>
      <c r="W125" s="18">
        <v>100</v>
      </c>
    </row>
    <row r="126" spans="1:23" x14ac:dyDescent="0.25">
      <c r="A126" s="21" t="s">
        <v>147</v>
      </c>
      <c r="B126" s="20" t="s">
        <v>127</v>
      </c>
      <c r="C126" s="20" t="s">
        <v>289</v>
      </c>
      <c r="D126" s="12">
        <v>40843</v>
      </c>
      <c r="E126" s="11">
        <v>562845</v>
      </c>
      <c r="F126" s="11">
        <v>5219695</v>
      </c>
      <c r="G126" s="21" t="s">
        <v>65</v>
      </c>
      <c r="H126" s="15">
        <v>20</v>
      </c>
      <c r="I126" s="18">
        <v>0</v>
      </c>
      <c r="J126" s="18">
        <v>0</v>
      </c>
      <c r="K126" s="18">
        <v>51.45</v>
      </c>
      <c r="L126" s="18">
        <v>43.44</v>
      </c>
      <c r="M126" s="18">
        <v>17.856173315133002</v>
      </c>
      <c r="N126" s="18">
        <v>27.373332149999996</v>
      </c>
      <c r="O126" s="18">
        <v>0.43930000000000002</v>
      </c>
      <c r="P126" s="18">
        <v>2.7193999999999998</v>
      </c>
      <c r="Q126" s="18">
        <v>0.15210000000000001</v>
      </c>
      <c r="R126" s="11"/>
      <c r="S126" s="18">
        <f t="shared" si="4"/>
        <v>99.990305465133005</v>
      </c>
      <c r="T126" s="18">
        <v>56.653890545636365</v>
      </c>
      <c r="U126" s="18">
        <v>9.8354240254644854</v>
      </c>
      <c r="V126" s="18">
        <v>33.510685428899137</v>
      </c>
      <c r="W126" s="18">
        <v>99.999999999999986</v>
      </c>
    </row>
    <row r="127" spans="1:23" x14ac:dyDescent="0.25">
      <c r="A127" s="21" t="s">
        <v>148</v>
      </c>
      <c r="B127" s="20" t="s">
        <v>127</v>
      </c>
      <c r="C127" s="20" t="s">
        <v>289</v>
      </c>
      <c r="D127" s="12">
        <v>40843</v>
      </c>
      <c r="E127" s="11">
        <v>562845</v>
      </c>
      <c r="F127" s="11">
        <v>5219695</v>
      </c>
      <c r="G127" s="21" t="s">
        <v>65</v>
      </c>
      <c r="H127" s="15">
        <v>21</v>
      </c>
      <c r="I127" s="18">
        <v>0</v>
      </c>
      <c r="J127" s="18">
        <v>2.1248999999999998</v>
      </c>
      <c r="K127" s="18">
        <v>3.96</v>
      </c>
      <c r="L127" s="18">
        <v>85.18</v>
      </c>
      <c r="M127" s="18">
        <v>83.817745653600028</v>
      </c>
      <c r="N127" s="18">
        <v>9.7622799999999899</v>
      </c>
      <c r="O127" s="18">
        <v>0.11</v>
      </c>
      <c r="P127" s="18">
        <v>8.5400000000000004E-2</v>
      </c>
      <c r="Q127" s="18">
        <v>0.14549999999999999</v>
      </c>
      <c r="R127" s="11"/>
      <c r="S127" s="18">
        <f t="shared" si="4"/>
        <v>100.00582565360001</v>
      </c>
      <c r="T127" s="18">
        <v>6.9791342637313267</v>
      </c>
      <c r="U127" s="18">
        <v>73.892894458879965</v>
      </c>
      <c r="V127" s="18">
        <v>19.127971277388717</v>
      </c>
      <c r="W127" s="18">
        <v>100</v>
      </c>
    </row>
    <row r="128" spans="1:23" x14ac:dyDescent="0.25">
      <c r="A128" s="21" t="s">
        <v>149</v>
      </c>
      <c r="B128" s="20" t="s">
        <v>127</v>
      </c>
      <c r="C128" s="20" t="s">
        <v>289</v>
      </c>
      <c r="D128" s="12">
        <v>40843</v>
      </c>
      <c r="E128" s="11">
        <v>562845</v>
      </c>
      <c r="F128" s="11">
        <v>5219695</v>
      </c>
      <c r="G128" s="21" t="s">
        <v>65</v>
      </c>
      <c r="H128" s="15">
        <v>22</v>
      </c>
      <c r="I128" s="18">
        <v>0</v>
      </c>
      <c r="J128" s="18">
        <v>3.81</v>
      </c>
      <c r="K128" s="18">
        <v>12.89</v>
      </c>
      <c r="L128" s="18">
        <v>76.48</v>
      </c>
      <c r="M128" s="18">
        <v>49.292817086760017</v>
      </c>
      <c r="N128" s="18">
        <v>32.127197999999993</v>
      </c>
      <c r="O128" s="18">
        <v>0.2949</v>
      </c>
      <c r="P128" s="18">
        <v>1.5023</v>
      </c>
      <c r="Q128" s="18">
        <v>8.3400000000000002E-2</v>
      </c>
      <c r="R128" s="11"/>
      <c r="S128" s="18">
        <f t="shared" si="4"/>
        <v>100.00061508676002</v>
      </c>
      <c r="T128" s="18">
        <v>17.593675086129345</v>
      </c>
      <c r="U128" s="18">
        <v>33.654847274841856</v>
      </c>
      <c r="V128" s="18">
        <v>48.751477639028792</v>
      </c>
      <c r="W128" s="18">
        <v>100</v>
      </c>
    </row>
    <row r="129" spans="1:23" x14ac:dyDescent="0.25">
      <c r="A129" s="21" t="s">
        <v>150</v>
      </c>
      <c r="B129" s="20" t="s">
        <v>127</v>
      </c>
      <c r="C129" s="20" t="s">
        <v>289</v>
      </c>
      <c r="D129" s="12">
        <v>40843</v>
      </c>
      <c r="E129" s="11">
        <v>562845</v>
      </c>
      <c r="F129" s="11">
        <v>5219695</v>
      </c>
      <c r="G129" s="21" t="s">
        <v>65</v>
      </c>
      <c r="H129" s="15">
        <v>23</v>
      </c>
      <c r="I129" s="18">
        <v>0</v>
      </c>
      <c r="J129" s="18">
        <v>0</v>
      </c>
      <c r="K129" s="18">
        <v>50.41</v>
      </c>
      <c r="L129" s="18">
        <v>46.43</v>
      </c>
      <c r="M129" s="18">
        <v>20.066367441594004</v>
      </c>
      <c r="N129" s="18">
        <v>28.374638699999998</v>
      </c>
      <c r="O129" s="18">
        <v>0.6613</v>
      </c>
      <c r="P129" s="18">
        <v>0.49130000000000001</v>
      </c>
      <c r="Q129" s="18">
        <v>0</v>
      </c>
      <c r="R129" s="11"/>
      <c r="S129" s="18">
        <f t="shared" si="4"/>
        <v>100.00360614159399</v>
      </c>
      <c r="T129" s="18">
        <v>54.797416850671567</v>
      </c>
      <c r="U129" s="18">
        <v>10.911199203899999</v>
      </c>
      <c r="V129" s="18">
        <v>34.291383945428443</v>
      </c>
      <c r="W129" s="18">
        <v>100</v>
      </c>
    </row>
    <row r="130" spans="1:23" x14ac:dyDescent="0.25">
      <c r="A130" s="21" t="s">
        <v>151</v>
      </c>
      <c r="B130" s="20" t="s">
        <v>127</v>
      </c>
      <c r="C130" s="20" t="s">
        <v>289</v>
      </c>
      <c r="D130" s="12">
        <v>40843</v>
      </c>
      <c r="E130" s="11">
        <v>562845</v>
      </c>
      <c r="F130" s="11">
        <v>5219695</v>
      </c>
      <c r="G130" s="21" t="s">
        <v>65</v>
      </c>
      <c r="H130" s="15">
        <v>24</v>
      </c>
      <c r="I130" s="18">
        <v>0</v>
      </c>
      <c r="J130" s="18">
        <v>2.3418000000000001</v>
      </c>
      <c r="K130" s="18">
        <v>3.91</v>
      </c>
      <c r="L130" s="18">
        <v>83.38</v>
      </c>
      <c r="M130" s="18">
        <v>70.147470469620018</v>
      </c>
      <c r="N130" s="18">
        <v>20.262550999999988</v>
      </c>
      <c r="O130" s="18">
        <v>0.1696</v>
      </c>
      <c r="P130" s="18">
        <v>9.3700000000000006E-2</v>
      </c>
      <c r="Q130" s="18">
        <v>3.08</v>
      </c>
      <c r="R130" s="11"/>
      <c r="S130" s="18">
        <f t="shared" si="4"/>
        <v>100.00512146962001</v>
      </c>
      <c r="T130" s="18">
        <v>6.3550145956683508</v>
      </c>
      <c r="U130" s="18">
        <v>57.031152126506534</v>
      </c>
      <c r="V130" s="18">
        <v>36.613833277825123</v>
      </c>
      <c r="W130" s="18">
        <v>100</v>
      </c>
    </row>
    <row r="131" spans="1:23" x14ac:dyDescent="0.25">
      <c r="A131" s="21" t="s">
        <v>152</v>
      </c>
      <c r="B131" s="20" t="s">
        <v>127</v>
      </c>
      <c r="C131" s="20" t="s">
        <v>289</v>
      </c>
      <c r="D131" s="12">
        <v>40843</v>
      </c>
      <c r="E131" s="11">
        <v>562845</v>
      </c>
      <c r="F131" s="11">
        <v>5219695</v>
      </c>
      <c r="G131" s="21" t="s">
        <v>65</v>
      </c>
      <c r="H131" s="15">
        <v>25</v>
      </c>
      <c r="I131" s="18">
        <v>0</v>
      </c>
      <c r="J131" s="18">
        <v>0</v>
      </c>
      <c r="K131" s="18">
        <v>49.58</v>
      </c>
      <c r="L131" s="18">
        <v>47.9</v>
      </c>
      <c r="M131" s="18">
        <v>16.090013674575001</v>
      </c>
      <c r="N131" s="18">
        <v>33.422491249999993</v>
      </c>
      <c r="O131" s="18">
        <v>0.78259999999999996</v>
      </c>
      <c r="P131" s="18">
        <v>0.1116</v>
      </c>
      <c r="Q131" s="18">
        <v>1.2699999999999999E-2</v>
      </c>
      <c r="R131" s="11"/>
      <c r="S131" s="18">
        <f t="shared" si="4"/>
        <v>99.999404924574989</v>
      </c>
      <c r="T131" s="18">
        <v>52.30711364918271</v>
      </c>
      <c r="U131" s="18">
        <v>8.4912373778255397</v>
      </c>
      <c r="V131" s="18">
        <v>39.201648972991741</v>
      </c>
      <c r="W131" s="18">
        <v>100</v>
      </c>
    </row>
    <row r="132" spans="1:23" x14ac:dyDescent="0.25">
      <c r="A132" s="21" t="s">
        <v>155</v>
      </c>
      <c r="B132" s="20" t="s">
        <v>127</v>
      </c>
      <c r="C132" s="20" t="s">
        <v>289</v>
      </c>
      <c r="D132" s="12">
        <v>40843</v>
      </c>
      <c r="E132" s="11">
        <v>562845</v>
      </c>
      <c r="F132" s="11">
        <v>5219695</v>
      </c>
      <c r="G132" s="21" t="s">
        <v>65</v>
      </c>
      <c r="H132" s="15">
        <v>26</v>
      </c>
      <c r="I132" s="18">
        <v>0</v>
      </c>
      <c r="J132" s="18">
        <v>0.78559999999999997</v>
      </c>
      <c r="K132" s="18">
        <v>21.99</v>
      </c>
      <c r="L132" s="18">
        <v>70.39</v>
      </c>
      <c r="M132" s="18">
        <v>53.583487399980008</v>
      </c>
      <c r="N132" s="18">
        <v>22.176528999999995</v>
      </c>
      <c r="O132" s="18">
        <v>1.2405999999999999</v>
      </c>
      <c r="P132" s="18">
        <v>0.1867</v>
      </c>
      <c r="Q132" s="18">
        <v>3.9800000000000002E-2</v>
      </c>
      <c r="R132" s="11"/>
      <c r="S132" s="18">
        <f t="shared" si="4"/>
        <v>100.00271639998</v>
      </c>
      <c r="T132" s="18">
        <v>29.939353691785946</v>
      </c>
      <c r="U132" s="18">
        <v>36.492910535658886</v>
      </c>
      <c r="V132" s="18">
        <v>33.567735772555167</v>
      </c>
      <c r="W132" s="18">
        <v>100</v>
      </c>
    </row>
    <row r="133" spans="1:23" x14ac:dyDescent="0.25">
      <c r="A133" s="21" t="s">
        <v>153</v>
      </c>
      <c r="B133" s="20" t="s">
        <v>127</v>
      </c>
      <c r="C133" s="20" t="s">
        <v>289</v>
      </c>
      <c r="D133" s="12">
        <v>40843</v>
      </c>
      <c r="E133" s="11">
        <v>562845</v>
      </c>
      <c r="F133" s="11">
        <v>5219695</v>
      </c>
      <c r="G133" s="21" t="s">
        <v>65</v>
      </c>
      <c r="H133" s="15">
        <v>27</v>
      </c>
      <c r="I133" s="18">
        <v>0</v>
      </c>
      <c r="J133" s="18">
        <v>2.3816000000000002</v>
      </c>
      <c r="K133" s="18">
        <v>3.25</v>
      </c>
      <c r="L133" s="18">
        <v>86.22</v>
      </c>
      <c r="M133" s="18">
        <v>78.529245034980008</v>
      </c>
      <c r="N133" s="18">
        <v>15.560778999999997</v>
      </c>
      <c r="O133" s="18">
        <v>0.1971</v>
      </c>
      <c r="P133" s="18">
        <v>2.8500000000000001E-2</v>
      </c>
      <c r="Q133" s="18">
        <v>5.6099999999999997E-2</v>
      </c>
      <c r="R133" s="11"/>
      <c r="S133" s="18">
        <f t="shared" si="4"/>
        <v>100.00332403498001</v>
      </c>
      <c r="T133" s="18">
        <v>5.4319035792056569</v>
      </c>
      <c r="U133" s="18">
        <v>65.653887830295687</v>
      </c>
      <c r="V133" s="18">
        <v>28.914208590498653</v>
      </c>
      <c r="W133" s="18">
        <v>100</v>
      </c>
    </row>
    <row r="134" spans="1:23" x14ac:dyDescent="0.25">
      <c r="A134" s="21" t="s">
        <v>154</v>
      </c>
      <c r="B134" s="20" t="s">
        <v>127</v>
      </c>
      <c r="C134" s="20" t="s">
        <v>289</v>
      </c>
      <c r="D134" s="12">
        <v>40843</v>
      </c>
      <c r="E134" s="11">
        <v>562845</v>
      </c>
      <c r="F134" s="11">
        <v>5219695</v>
      </c>
      <c r="G134" s="21" t="s">
        <v>65</v>
      </c>
      <c r="H134" s="15">
        <v>28</v>
      </c>
      <c r="I134" s="18">
        <v>1.8246</v>
      </c>
      <c r="J134" s="18">
        <v>0.29749999999999999</v>
      </c>
      <c r="K134" s="18">
        <v>47.76</v>
      </c>
      <c r="L134" s="18">
        <v>45.11</v>
      </c>
      <c r="M134" s="18">
        <v>33.726664322520001</v>
      </c>
      <c r="N134" s="18">
        <v>14.763345999999999</v>
      </c>
      <c r="O134" s="18">
        <v>1.3526</v>
      </c>
      <c r="P134" s="18">
        <v>0.27410000000000001</v>
      </c>
      <c r="Q134" s="18">
        <v>0</v>
      </c>
      <c r="R134" s="11"/>
      <c r="S134" s="18">
        <f t="shared" si="4"/>
        <v>99.998810322520001</v>
      </c>
      <c r="T134" s="18">
        <v>58.930928705991278</v>
      </c>
      <c r="U134" s="18">
        <v>20.816738788241665</v>
      </c>
      <c r="V134" s="18">
        <v>20.252332505767058</v>
      </c>
      <c r="W134" s="18">
        <v>100</v>
      </c>
    </row>
    <row r="135" spans="1:23" x14ac:dyDescent="0.25">
      <c r="A135" s="16" t="s">
        <v>159</v>
      </c>
      <c r="B135" s="14" t="s">
        <v>156</v>
      </c>
      <c r="C135" s="14" t="s">
        <v>290</v>
      </c>
      <c r="D135" s="13">
        <v>40848</v>
      </c>
      <c r="E135" s="14">
        <v>635583</v>
      </c>
      <c r="F135" s="14">
        <v>5272923</v>
      </c>
      <c r="G135" s="16" t="s">
        <v>65</v>
      </c>
      <c r="H135" s="16">
        <v>2</v>
      </c>
      <c r="I135" s="17">
        <v>0</v>
      </c>
      <c r="J135" s="17">
        <v>0</v>
      </c>
      <c r="K135" s="17">
        <v>50.49</v>
      </c>
      <c r="L135" s="17">
        <v>46.53</v>
      </c>
      <c r="M135" s="17">
        <v>20.952440752789201</v>
      </c>
      <c r="N135" s="17">
        <v>27.67736566</v>
      </c>
      <c r="O135" s="17">
        <v>0.53500000000000003</v>
      </c>
      <c r="P135" s="17">
        <v>0.35270000000000001</v>
      </c>
      <c r="Q135" s="17">
        <v>0</v>
      </c>
      <c r="R135" s="14"/>
      <c r="S135" s="17">
        <f t="shared" si="4"/>
        <v>100.00750641278921</v>
      </c>
      <c r="T135" s="17">
        <v>55.035120790807859</v>
      </c>
      <c r="U135" s="17">
        <v>11.424297653852891</v>
      </c>
      <c r="V135" s="17">
        <v>33.540581555339237</v>
      </c>
      <c r="W135" s="17">
        <v>100</v>
      </c>
    </row>
    <row r="136" spans="1:23" x14ac:dyDescent="0.25">
      <c r="A136" s="16" t="s">
        <v>160</v>
      </c>
      <c r="B136" s="14" t="s">
        <v>156</v>
      </c>
      <c r="C136" s="14" t="s">
        <v>290</v>
      </c>
      <c r="D136" s="13">
        <v>40848</v>
      </c>
      <c r="E136" s="14">
        <v>635583</v>
      </c>
      <c r="F136" s="14">
        <v>5272923</v>
      </c>
      <c r="G136" s="16" t="s">
        <v>65</v>
      </c>
      <c r="H136" s="16">
        <v>3</v>
      </c>
      <c r="I136" s="17">
        <v>0</v>
      </c>
      <c r="J136" s="17">
        <v>1.5570999999999999</v>
      </c>
      <c r="K136" s="17">
        <v>12.7</v>
      </c>
      <c r="L136" s="17">
        <v>78.42</v>
      </c>
      <c r="M136" s="17">
        <v>69.049857133680007</v>
      </c>
      <c r="N136" s="17">
        <v>16.290163999999997</v>
      </c>
      <c r="O136" s="17">
        <v>0.26910000000000001</v>
      </c>
      <c r="P136" s="17">
        <v>6.0900000000000003E-2</v>
      </c>
      <c r="Q136" s="17">
        <v>7.4700000000000003E-2</v>
      </c>
      <c r="R136" s="14"/>
      <c r="S136" s="17">
        <f t="shared" si="4"/>
        <v>100.00182113368001</v>
      </c>
      <c r="T136" s="17">
        <v>19.433572493500233</v>
      </c>
      <c r="U136" s="17">
        <v>52.853292078867163</v>
      </c>
      <c r="V136" s="17">
        <v>27.713135427632601</v>
      </c>
      <c r="W136" s="17">
        <v>100</v>
      </c>
    </row>
    <row r="137" spans="1:23" x14ac:dyDescent="0.25">
      <c r="A137" s="16" t="s">
        <v>161</v>
      </c>
      <c r="B137" s="14" t="s">
        <v>156</v>
      </c>
      <c r="C137" s="14" t="s">
        <v>290</v>
      </c>
      <c r="D137" s="13">
        <v>40848</v>
      </c>
      <c r="E137" s="14">
        <v>635583</v>
      </c>
      <c r="F137" s="14">
        <v>5272923</v>
      </c>
      <c r="G137" s="16" t="s">
        <v>65</v>
      </c>
      <c r="H137" s="16">
        <v>4</v>
      </c>
      <c r="I137" s="17">
        <v>0</v>
      </c>
      <c r="J137" s="17">
        <v>1.9339999999999999</v>
      </c>
      <c r="K137" s="17">
        <v>14.64</v>
      </c>
      <c r="L137" s="17">
        <v>77.45</v>
      </c>
      <c r="M137" s="17">
        <v>52.885006186200009</v>
      </c>
      <c r="N137" s="17">
        <v>29.865009999999998</v>
      </c>
      <c r="O137" s="17">
        <v>0.36699999999999999</v>
      </c>
      <c r="P137" s="17">
        <v>0.23830000000000001</v>
      </c>
      <c r="Q137" s="17">
        <v>7.4700000000000003E-2</v>
      </c>
      <c r="R137" s="14"/>
      <c r="S137" s="17">
        <f t="shared" si="4"/>
        <v>100.0040161862</v>
      </c>
      <c r="T137" s="17">
        <v>19.704742217256207</v>
      </c>
      <c r="U137" s="17">
        <v>35.60594984531113</v>
      </c>
      <c r="V137" s="17">
        <v>44.689307937432659</v>
      </c>
      <c r="W137" s="17">
        <v>100</v>
      </c>
    </row>
    <row r="138" spans="1:23" x14ac:dyDescent="0.25">
      <c r="A138" s="16" t="s">
        <v>162</v>
      </c>
      <c r="B138" s="14" t="s">
        <v>156</v>
      </c>
      <c r="C138" s="14" t="s">
        <v>290</v>
      </c>
      <c r="D138" s="13">
        <v>40848</v>
      </c>
      <c r="E138" s="14">
        <v>635583</v>
      </c>
      <c r="F138" s="14">
        <v>5272923</v>
      </c>
      <c r="G138" s="16" t="s">
        <v>65</v>
      </c>
      <c r="H138" s="16">
        <v>6</v>
      </c>
      <c r="I138" s="17">
        <v>0</v>
      </c>
      <c r="J138" s="17">
        <v>2.3174000000000001</v>
      </c>
      <c r="K138" s="17">
        <v>10.26</v>
      </c>
      <c r="L138" s="17">
        <v>81.180000000000007</v>
      </c>
      <c r="M138" s="17">
        <v>57.574808621580004</v>
      </c>
      <c r="N138" s="17">
        <v>29.375209000000005</v>
      </c>
      <c r="O138" s="17">
        <v>0.28560000000000002</v>
      </c>
      <c r="P138" s="17">
        <v>0.15459999999999999</v>
      </c>
      <c r="Q138" s="17">
        <v>3.9100000000000003E-2</v>
      </c>
      <c r="R138" s="14"/>
      <c r="S138" s="17">
        <f t="shared" si="4"/>
        <v>100.00671762158002</v>
      </c>
      <c r="T138" s="17">
        <v>14.30598735652897</v>
      </c>
      <c r="U138" s="17">
        <v>40.157189909670564</v>
      </c>
      <c r="V138" s="17">
        <v>45.53682273380047</v>
      </c>
      <c r="W138" s="17">
        <v>100</v>
      </c>
    </row>
    <row r="139" spans="1:23" x14ac:dyDescent="0.25">
      <c r="A139" s="16" t="s">
        <v>163</v>
      </c>
      <c r="B139" s="14" t="s">
        <v>156</v>
      </c>
      <c r="C139" s="14" t="s">
        <v>290</v>
      </c>
      <c r="D139" s="13">
        <v>40848</v>
      </c>
      <c r="E139" s="14">
        <v>635583</v>
      </c>
      <c r="F139" s="14">
        <v>5272923</v>
      </c>
      <c r="G139" s="16" t="s">
        <v>65</v>
      </c>
      <c r="H139" s="16">
        <v>7</v>
      </c>
      <c r="I139" s="17">
        <v>0</v>
      </c>
      <c r="J139" s="17">
        <v>1.4883999999999999</v>
      </c>
      <c r="K139" s="17">
        <v>27.71</v>
      </c>
      <c r="L139" s="17">
        <v>65.23</v>
      </c>
      <c r="M139" s="17">
        <v>47.09759041488001</v>
      </c>
      <c r="N139" s="17">
        <v>22.852423999999999</v>
      </c>
      <c r="O139" s="17">
        <v>0.42809999999999998</v>
      </c>
      <c r="P139" s="17">
        <v>0.3649</v>
      </c>
      <c r="Q139" s="17">
        <v>4.5199999999999997E-2</v>
      </c>
      <c r="R139" s="14"/>
      <c r="S139" s="17">
        <f t="shared" ref="S139:S170" si="5">Q139+P139+O139+N139+M139+K139+J139+I139</f>
        <v>99.986614414880009</v>
      </c>
      <c r="T139" s="17">
        <v>36.139294254750979</v>
      </c>
      <c r="U139" s="17">
        <v>30.72572684052161</v>
      </c>
      <c r="V139" s="17">
        <v>33.134978904727397</v>
      </c>
      <c r="W139" s="17">
        <v>100</v>
      </c>
    </row>
    <row r="140" spans="1:23" x14ac:dyDescent="0.25">
      <c r="A140" s="16" t="s">
        <v>164</v>
      </c>
      <c r="B140" s="14" t="s">
        <v>156</v>
      </c>
      <c r="C140" s="14" t="s">
        <v>290</v>
      </c>
      <c r="D140" s="13">
        <v>40848</v>
      </c>
      <c r="E140" s="14">
        <v>635583</v>
      </c>
      <c r="F140" s="14">
        <v>5272923</v>
      </c>
      <c r="G140" s="16" t="s">
        <v>65</v>
      </c>
      <c r="H140" s="16">
        <v>8</v>
      </c>
      <c r="I140" s="17">
        <v>0</v>
      </c>
      <c r="J140" s="17">
        <v>0</v>
      </c>
      <c r="K140" s="17">
        <v>51.3</v>
      </c>
      <c r="L140" s="17">
        <v>46.06</v>
      </c>
      <c r="M140" s="17">
        <v>14.551359343648201</v>
      </c>
      <c r="N140" s="17">
        <v>32.966945109999997</v>
      </c>
      <c r="O140" s="17">
        <v>0.51149999999999995</v>
      </c>
      <c r="P140" s="17">
        <v>0.66590000000000005</v>
      </c>
      <c r="Q140" s="17">
        <v>0</v>
      </c>
      <c r="R140" s="14"/>
      <c r="S140" s="17">
        <f t="shared" si="5"/>
        <v>99.995704453648187</v>
      </c>
      <c r="T140" s="17">
        <v>53.869454439763928</v>
      </c>
      <c r="U140" s="17">
        <v>7.6434444417881373</v>
      </c>
      <c r="V140" s="17">
        <v>38.487101118447946</v>
      </c>
      <c r="W140" s="17">
        <v>100</v>
      </c>
    </row>
    <row r="141" spans="1:23" x14ac:dyDescent="0.25">
      <c r="A141" s="16" t="s">
        <v>165</v>
      </c>
      <c r="B141" s="14" t="s">
        <v>156</v>
      </c>
      <c r="C141" s="14" t="s">
        <v>290</v>
      </c>
      <c r="D141" s="13">
        <v>40848</v>
      </c>
      <c r="E141" s="14">
        <v>635583</v>
      </c>
      <c r="F141" s="14">
        <v>5272923</v>
      </c>
      <c r="G141" s="16" t="s">
        <v>65</v>
      </c>
      <c r="H141" s="16">
        <v>9</v>
      </c>
      <c r="I141" s="17">
        <v>0</v>
      </c>
      <c r="J141" s="17">
        <v>0</v>
      </c>
      <c r="K141" s="17">
        <v>51.36</v>
      </c>
      <c r="L141" s="17">
        <v>45.46</v>
      </c>
      <c r="M141" s="17">
        <v>18.755218420298402</v>
      </c>
      <c r="N141" s="17">
        <v>28.584387320000001</v>
      </c>
      <c r="O141" s="17">
        <v>0.52900000000000003</v>
      </c>
      <c r="P141" s="17">
        <v>0.77880000000000005</v>
      </c>
      <c r="Q141" s="17">
        <v>0</v>
      </c>
      <c r="R141" s="14"/>
      <c r="S141" s="17">
        <f t="shared" si="5"/>
        <v>100.0074057402984</v>
      </c>
      <c r="T141" s="17">
        <v>55.511892162903855</v>
      </c>
      <c r="U141" s="17">
        <v>10.140128936981032</v>
      </c>
      <c r="V141" s="17">
        <v>34.347978900115123</v>
      </c>
      <c r="W141" s="17">
        <v>100.00000000000001</v>
      </c>
    </row>
    <row r="142" spans="1:23" x14ac:dyDescent="0.25">
      <c r="A142" s="16" t="s">
        <v>166</v>
      </c>
      <c r="B142" s="14" t="s">
        <v>156</v>
      </c>
      <c r="C142" s="14" t="s">
        <v>290</v>
      </c>
      <c r="D142" s="13">
        <v>40848</v>
      </c>
      <c r="E142" s="14">
        <v>635583</v>
      </c>
      <c r="F142" s="14">
        <v>5272923</v>
      </c>
      <c r="G142" s="16" t="s">
        <v>65</v>
      </c>
      <c r="H142" s="16">
        <v>10</v>
      </c>
      <c r="I142" s="17">
        <v>0</v>
      </c>
      <c r="J142" s="17">
        <v>0.24529999999999999</v>
      </c>
      <c r="K142" s="17">
        <v>47.39</v>
      </c>
      <c r="L142" s="17">
        <v>47.81</v>
      </c>
      <c r="M142" s="17">
        <v>31.032522497940004</v>
      </c>
      <c r="N142" s="17">
        <v>19.887487</v>
      </c>
      <c r="O142" s="17">
        <v>0.62180000000000002</v>
      </c>
      <c r="P142" s="17">
        <v>0.77329999999999999</v>
      </c>
      <c r="Q142" s="17">
        <v>5.4100000000000002E-2</v>
      </c>
      <c r="R142" s="14"/>
      <c r="S142" s="17">
        <f t="shared" si="5"/>
        <v>100.00450949794001</v>
      </c>
      <c r="T142" s="17">
        <v>55.737736238607525</v>
      </c>
      <c r="U142" s="17">
        <v>18.257446285593833</v>
      </c>
      <c r="V142" s="17">
        <v>26.004817475798642</v>
      </c>
      <c r="W142" s="17">
        <v>100</v>
      </c>
    </row>
    <row r="143" spans="1:23" x14ac:dyDescent="0.25">
      <c r="A143" s="16" t="s">
        <v>167</v>
      </c>
      <c r="B143" s="14" t="s">
        <v>156</v>
      </c>
      <c r="C143" s="14" t="s">
        <v>290</v>
      </c>
      <c r="D143" s="13">
        <v>40848</v>
      </c>
      <c r="E143" s="14">
        <v>635583</v>
      </c>
      <c r="F143" s="14">
        <v>5272923</v>
      </c>
      <c r="G143" s="16" t="s">
        <v>65</v>
      </c>
      <c r="H143" s="16">
        <v>13</v>
      </c>
      <c r="I143" s="17">
        <v>0</v>
      </c>
      <c r="J143" s="17">
        <v>0.97629999999999995</v>
      </c>
      <c r="K143" s="17">
        <v>12.31</v>
      </c>
      <c r="L143" s="17">
        <v>79.97</v>
      </c>
      <c r="M143" s="17">
        <v>62.963092270739999</v>
      </c>
      <c r="N143" s="17">
        <v>23.316927</v>
      </c>
      <c r="O143" s="17">
        <v>0.36349999999999999</v>
      </c>
      <c r="P143" s="17">
        <v>5.7700000000000001E-2</v>
      </c>
      <c r="Q143" s="17">
        <v>6.4999999999999997E-3</v>
      </c>
      <c r="R143" s="14"/>
      <c r="S143" s="17">
        <f t="shared" si="5"/>
        <v>99.994019270739997</v>
      </c>
      <c r="T143" s="17">
        <v>17.654266536680545</v>
      </c>
      <c r="U143" s="17">
        <v>45.168743608160497</v>
      </c>
      <c r="V143" s="17">
        <v>37.176989855158951</v>
      </c>
      <c r="W143" s="17">
        <v>100</v>
      </c>
    </row>
    <row r="144" spans="1:23" x14ac:dyDescent="0.25">
      <c r="A144" s="16" t="s">
        <v>168</v>
      </c>
      <c r="B144" s="14" t="s">
        <v>156</v>
      </c>
      <c r="C144" s="14" t="s">
        <v>290</v>
      </c>
      <c r="D144" s="13">
        <v>40848</v>
      </c>
      <c r="E144" s="14">
        <v>635583</v>
      </c>
      <c r="F144" s="14">
        <v>5272923</v>
      </c>
      <c r="G144" s="16" t="s">
        <v>65</v>
      </c>
      <c r="H144" s="16">
        <v>14</v>
      </c>
      <c r="I144" s="17">
        <v>0</v>
      </c>
      <c r="J144" s="17">
        <v>0</v>
      </c>
      <c r="K144" s="17">
        <v>50.31</v>
      </c>
      <c r="L144" s="17">
        <v>46.21</v>
      </c>
      <c r="M144" s="17">
        <v>22.548969241429202</v>
      </c>
      <c r="N144" s="17">
        <v>25.92083766</v>
      </c>
      <c r="O144" s="17">
        <v>1.0751999999999999</v>
      </c>
      <c r="P144" s="17">
        <v>0.13900000000000001</v>
      </c>
      <c r="Q144" s="17">
        <v>6.7000000000000002E-3</v>
      </c>
      <c r="R144" s="14"/>
      <c r="S144" s="17">
        <f t="shared" si="5"/>
        <v>100.0007069014292</v>
      </c>
      <c r="T144" s="17">
        <v>55.648226934367983</v>
      </c>
      <c r="U144" s="17">
        <v>12.476249280853954</v>
      </c>
      <c r="V144" s="17">
        <v>31.875523784778064</v>
      </c>
      <c r="W144" s="17">
        <v>100</v>
      </c>
    </row>
    <row r="145" spans="1:23" x14ac:dyDescent="0.25">
      <c r="A145" s="16" t="s">
        <v>169</v>
      </c>
      <c r="B145" s="14" t="s">
        <v>156</v>
      </c>
      <c r="C145" s="14" t="s">
        <v>290</v>
      </c>
      <c r="D145" s="13">
        <v>40848</v>
      </c>
      <c r="E145" s="14">
        <v>635583</v>
      </c>
      <c r="F145" s="14">
        <v>5272923</v>
      </c>
      <c r="G145" s="16" t="s">
        <v>65</v>
      </c>
      <c r="H145" s="16">
        <v>16</v>
      </c>
      <c r="I145" s="17">
        <v>0</v>
      </c>
      <c r="J145" s="17">
        <v>1.2132000000000001</v>
      </c>
      <c r="K145" s="17">
        <v>9.58</v>
      </c>
      <c r="L145" s="17">
        <v>82.28</v>
      </c>
      <c r="M145" s="17">
        <v>65.258101973160009</v>
      </c>
      <c r="N145" s="17">
        <v>23.561917999999999</v>
      </c>
      <c r="O145" s="17">
        <v>0.2828</v>
      </c>
      <c r="P145" s="17">
        <v>4.8899999999999999E-2</v>
      </c>
      <c r="Q145" s="17">
        <v>5.5399999999999998E-2</v>
      </c>
      <c r="R145" s="14"/>
      <c r="S145" s="17">
        <f t="shared" si="5"/>
        <v>100.00031997316</v>
      </c>
      <c r="T145" s="17">
        <v>14.00204727906123</v>
      </c>
      <c r="U145" s="17">
        <v>47.711251019948769</v>
      </c>
      <c r="V145" s="17">
        <v>38.286701700990001</v>
      </c>
      <c r="W145" s="17">
        <v>100</v>
      </c>
    </row>
    <row r="146" spans="1:23" x14ac:dyDescent="0.25">
      <c r="A146" s="16" t="s">
        <v>170</v>
      </c>
      <c r="B146" s="14" t="s">
        <v>156</v>
      </c>
      <c r="C146" s="14" t="s">
        <v>290</v>
      </c>
      <c r="D146" s="13">
        <v>40848</v>
      </c>
      <c r="E146" s="14">
        <v>635583</v>
      </c>
      <c r="F146" s="14">
        <v>5272923</v>
      </c>
      <c r="G146" s="16" t="s">
        <v>65</v>
      </c>
      <c r="H146" s="16">
        <v>18</v>
      </c>
      <c r="I146" s="17">
        <v>0</v>
      </c>
      <c r="J146" s="17">
        <v>1.9846999999999999</v>
      </c>
      <c r="K146" s="17">
        <v>14.81</v>
      </c>
      <c r="L146" s="17">
        <v>76.91</v>
      </c>
      <c r="M146" s="17">
        <v>54.980449827539999</v>
      </c>
      <c r="N146" s="17">
        <v>27.439566999999997</v>
      </c>
      <c r="O146" s="17">
        <v>0.3982</v>
      </c>
      <c r="P146" s="17">
        <v>0.19570000000000001</v>
      </c>
      <c r="Q146" s="17">
        <v>0.18990000000000001</v>
      </c>
      <c r="R146" s="14"/>
      <c r="S146" s="17">
        <f t="shared" si="5"/>
        <v>99.998516827540001</v>
      </c>
      <c r="T146" s="17">
        <v>20.338236813018892</v>
      </c>
      <c r="U146" s="17">
        <v>37.768250278154774</v>
      </c>
      <c r="V146" s="17">
        <v>41.893512908826331</v>
      </c>
      <c r="W146" s="17">
        <v>100</v>
      </c>
    </row>
    <row r="147" spans="1:23" x14ac:dyDescent="0.25">
      <c r="A147" s="16" t="s">
        <v>171</v>
      </c>
      <c r="B147" s="14" t="s">
        <v>156</v>
      </c>
      <c r="C147" s="14" t="s">
        <v>290</v>
      </c>
      <c r="D147" s="13">
        <v>40848</v>
      </c>
      <c r="E147" s="14">
        <v>635583</v>
      </c>
      <c r="F147" s="14">
        <v>5272923</v>
      </c>
      <c r="G147" s="16" t="s">
        <v>65</v>
      </c>
      <c r="H147" s="16">
        <v>19</v>
      </c>
      <c r="I147" s="17">
        <v>0</v>
      </c>
      <c r="J147" s="17">
        <v>1.3718999999999999</v>
      </c>
      <c r="K147" s="17">
        <v>11.99</v>
      </c>
      <c r="L147" s="17">
        <v>79.7</v>
      </c>
      <c r="M147" s="17">
        <v>63.062875301280016</v>
      </c>
      <c r="N147" s="17">
        <v>22.957143999999992</v>
      </c>
      <c r="O147" s="17">
        <v>0.4466</v>
      </c>
      <c r="P147" s="17">
        <v>8.7599999999999997E-2</v>
      </c>
      <c r="Q147" s="17">
        <v>7.7499999999999999E-2</v>
      </c>
      <c r="R147" s="14"/>
      <c r="S147" s="17">
        <f t="shared" si="5"/>
        <v>99.993619301280006</v>
      </c>
      <c r="T147" s="17">
        <v>17.36219013739677</v>
      </c>
      <c r="U147" s="17">
        <v>45.679298768318517</v>
      </c>
      <c r="V147" s="17">
        <v>36.958511094284709</v>
      </c>
      <c r="W147" s="17">
        <v>100</v>
      </c>
    </row>
    <row r="148" spans="1:23" x14ac:dyDescent="0.25">
      <c r="A148" s="16" t="s">
        <v>172</v>
      </c>
      <c r="B148" s="14" t="s">
        <v>156</v>
      </c>
      <c r="C148" s="14" t="s">
        <v>290</v>
      </c>
      <c r="D148" s="13">
        <v>40848</v>
      </c>
      <c r="E148" s="14">
        <v>635583</v>
      </c>
      <c r="F148" s="14">
        <v>5272923</v>
      </c>
      <c r="G148" s="16" t="s">
        <v>65</v>
      </c>
      <c r="H148" s="16">
        <v>20</v>
      </c>
      <c r="I148" s="17">
        <v>0</v>
      </c>
      <c r="J148" s="17">
        <v>2.4799999999999999E-2</v>
      </c>
      <c r="K148" s="17">
        <v>45.48</v>
      </c>
      <c r="L148" s="17">
        <v>48.75</v>
      </c>
      <c r="M148" s="17">
        <v>26.786754548463001</v>
      </c>
      <c r="N148" s="17">
        <v>24.647753649999999</v>
      </c>
      <c r="O148" s="17">
        <v>1.9308000000000001</v>
      </c>
      <c r="P148" s="17">
        <v>1.0737000000000001</v>
      </c>
      <c r="Q148" s="17">
        <v>6.0600000000000001E-2</v>
      </c>
      <c r="R148" s="14"/>
      <c r="S148" s="17">
        <f t="shared" si="5"/>
        <v>100.004408198463</v>
      </c>
      <c r="T148" s="17">
        <v>52.711092137991741</v>
      </c>
      <c r="U148" s="17">
        <v>15.529661591488081</v>
      </c>
      <c r="V148" s="17">
        <v>31.759246270520169</v>
      </c>
      <c r="W148" s="17">
        <v>99.999999999999986</v>
      </c>
    </row>
    <row r="149" spans="1:23" x14ac:dyDescent="0.25">
      <c r="A149" s="16" t="s">
        <v>173</v>
      </c>
      <c r="B149" s="14" t="s">
        <v>156</v>
      </c>
      <c r="C149" s="14" t="s">
        <v>290</v>
      </c>
      <c r="D149" s="13">
        <v>40848</v>
      </c>
      <c r="E149" s="14">
        <v>635583</v>
      </c>
      <c r="F149" s="14">
        <v>5272923</v>
      </c>
      <c r="G149" s="16" t="s">
        <v>65</v>
      </c>
      <c r="H149" s="16">
        <v>21</v>
      </c>
      <c r="I149" s="17">
        <v>0</v>
      </c>
      <c r="J149" s="17">
        <v>2.2806000000000002</v>
      </c>
      <c r="K149" s="17">
        <v>13.98</v>
      </c>
      <c r="L149" s="17">
        <v>77.72</v>
      </c>
      <c r="M149" s="17">
        <v>51.787392850260012</v>
      </c>
      <c r="N149" s="17">
        <v>31.12262299999999</v>
      </c>
      <c r="O149" s="17">
        <v>0.33700000000000002</v>
      </c>
      <c r="P149" s="17">
        <v>0.36309999999999998</v>
      </c>
      <c r="Q149" s="17">
        <v>0.1278</v>
      </c>
      <c r="R149" s="14"/>
      <c r="S149" s="17">
        <f t="shared" si="5"/>
        <v>99.99851585026002</v>
      </c>
      <c r="T149" s="17">
        <v>18.768639425185142</v>
      </c>
      <c r="U149" s="17">
        <v>34.778432383779908</v>
      </c>
      <c r="V149" s="17">
        <v>46.452928191034957</v>
      </c>
      <c r="W149" s="17">
        <v>100</v>
      </c>
    </row>
    <row r="150" spans="1:23" x14ac:dyDescent="0.25">
      <c r="A150" s="16" t="s">
        <v>174</v>
      </c>
      <c r="B150" s="14" t="s">
        <v>156</v>
      </c>
      <c r="C150" s="14" t="s">
        <v>290</v>
      </c>
      <c r="D150" s="13">
        <v>40848</v>
      </c>
      <c r="E150" s="14">
        <v>635583</v>
      </c>
      <c r="F150" s="14">
        <v>5272923</v>
      </c>
      <c r="G150" s="16" t="s">
        <v>65</v>
      </c>
      <c r="H150" s="16">
        <v>22</v>
      </c>
      <c r="I150" s="17">
        <v>0.72609999999999997</v>
      </c>
      <c r="J150" s="17">
        <v>0.9113</v>
      </c>
      <c r="K150" s="17">
        <v>12.2</v>
      </c>
      <c r="L150" s="17">
        <v>78.11</v>
      </c>
      <c r="M150" s="17">
        <v>75.435971088240009</v>
      </c>
      <c r="N150" s="17">
        <v>10.234051999999991</v>
      </c>
      <c r="O150" s="17">
        <v>0.33579999999999999</v>
      </c>
      <c r="P150" s="17">
        <v>0.1171</v>
      </c>
      <c r="Q150" s="17">
        <v>3.6400000000000002E-2</v>
      </c>
      <c r="R150" s="14"/>
      <c r="S150" s="17">
        <f t="shared" si="5"/>
        <v>99.996723088240003</v>
      </c>
      <c r="T150" s="17">
        <v>19.898116711790909</v>
      </c>
      <c r="U150" s="17">
        <v>61.544743200016129</v>
      </c>
      <c r="V150" s="17">
        <v>18.557140088192956</v>
      </c>
      <c r="W150" s="17">
        <v>99.999999999999986</v>
      </c>
    </row>
    <row r="151" spans="1:23" x14ac:dyDescent="0.25">
      <c r="A151" s="16" t="s">
        <v>175</v>
      </c>
      <c r="B151" s="14" t="s">
        <v>156</v>
      </c>
      <c r="C151" s="14" t="s">
        <v>290</v>
      </c>
      <c r="D151" s="13">
        <v>40848</v>
      </c>
      <c r="E151" s="14">
        <v>635583</v>
      </c>
      <c r="F151" s="14">
        <v>5272923</v>
      </c>
      <c r="G151" s="16" t="s">
        <v>65</v>
      </c>
      <c r="H151" s="16">
        <v>23</v>
      </c>
      <c r="I151" s="17">
        <v>0</v>
      </c>
      <c r="J151" s="17">
        <v>0</v>
      </c>
      <c r="K151" s="17">
        <v>50.83</v>
      </c>
      <c r="L151" s="17">
        <v>46.32</v>
      </c>
      <c r="M151" s="17">
        <v>18.235348831185</v>
      </c>
      <c r="N151" s="17">
        <v>29.912156750000001</v>
      </c>
      <c r="O151" s="17">
        <v>0.89549999999999996</v>
      </c>
      <c r="P151" s="17">
        <v>0.12839999999999999</v>
      </c>
      <c r="Q151" s="17">
        <v>0</v>
      </c>
      <c r="R151" s="14"/>
      <c r="S151" s="17">
        <f t="shared" si="5"/>
        <v>100.001405581185</v>
      </c>
      <c r="T151" s="17">
        <v>54.534630807891482</v>
      </c>
      <c r="U151" s="17">
        <v>9.7864837314461504</v>
      </c>
      <c r="V151" s="17">
        <v>35.678885460662364</v>
      </c>
      <c r="W151" s="17">
        <v>100</v>
      </c>
    </row>
    <row r="152" spans="1:23" x14ac:dyDescent="0.25">
      <c r="A152" s="16" t="s">
        <v>176</v>
      </c>
      <c r="B152" s="14" t="s">
        <v>156</v>
      </c>
      <c r="C152" s="14" t="s">
        <v>290</v>
      </c>
      <c r="D152" s="13">
        <v>40848</v>
      </c>
      <c r="E152" s="14">
        <v>635583</v>
      </c>
      <c r="F152" s="14">
        <v>5272923</v>
      </c>
      <c r="G152" s="16" t="s">
        <v>65</v>
      </c>
      <c r="H152" s="16">
        <v>24</v>
      </c>
      <c r="I152" s="17">
        <v>0</v>
      </c>
      <c r="J152" s="17">
        <v>0</v>
      </c>
      <c r="K152" s="17">
        <v>51.09</v>
      </c>
      <c r="L152" s="17">
        <v>46.46</v>
      </c>
      <c r="M152" s="17">
        <v>14.669103319685401</v>
      </c>
      <c r="N152" s="17">
        <v>33.26100117</v>
      </c>
      <c r="O152" s="17">
        <v>0.82699999999999996</v>
      </c>
      <c r="P152" s="17">
        <v>0.14549999999999999</v>
      </c>
      <c r="Q152" s="17">
        <v>1.38E-2</v>
      </c>
      <c r="R152" s="14"/>
      <c r="S152" s="17">
        <f t="shared" si="5"/>
        <v>100.00640448968541</v>
      </c>
      <c r="T152" s="17">
        <v>53.550069981145498</v>
      </c>
      <c r="U152" s="17">
        <v>7.6910926455122484</v>
      </c>
      <c r="V152" s="17">
        <v>38.758837373342246</v>
      </c>
      <c r="W152" s="17">
        <v>100</v>
      </c>
    </row>
    <row r="153" spans="1:23" x14ac:dyDescent="0.25">
      <c r="A153" s="16" t="s">
        <v>177</v>
      </c>
      <c r="B153" s="14" t="s">
        <v>156</v>
      </c>
      <c r="C153" s="14" t="s">
        <v>290</v>
      </c>
      <c r="D153" s="13">
        <v>40848</v>
      </c>
      <c r="E153" s="14">
        <v>635583</v>
      </c>
      <c r="F153" s="14">
        <v>5272923</v>
      </c>
      <c r="G153" s="16" t="s">
        <v>65</v>
      </c>
      <c r="H153" s="16">
        <v>25</v>
      </c>
      <c r="I153" s="17">
        <v>0</v>
      </c>
      <c r="J153" s="17">
        <v>1.2721</v>
      </c>
      <c r="K153" s="17">
        <v>11.81</v>
      </c>
      <c r="L153" s="17">
        <v>78.680000000000007</v>
      </c>
      <c r="M153" s="17">
        <v>75.934886240940017</v>
      </c>
      <c r="N153" s="17">
        <v>10.355136999999999</v>
      </c>
      <c r="O153" s="17">
        <v>0.41889999999999999</v>
      </c>
      <c r="P153" s="17">
        <v>3.2899999999999999E-2</v>
      </c>
      <c r="Q153" s="17">
        <v>0.18190000000000001</v>
      </c>
      <c r="R153" s="14"/>
      <c r="S153" s="17">
        <f t="shared" si="5"/>
        <v>100.00582324094002</v>
      </c>
      <c r="T153" s="17">
        <v>19.263856571613946</v>
      </c>
      <c r="U153" s="17">
        <v>61.957661902675575</v>
      </c>
      <c r="V153" s="17">
        <v>18.778481525710468</v>
      </c>
      <c r="W153" s="17">
        <v>100</v>
      </c>
    </row>
    <row r="154" spans="1:23" x14ac:dyDescent="0.25">
      <c r="A154" s="16" t="s">
        <v>178</v>
      </c>
      <c r="B154" s="14" t="s">
        <v>156</v>
      </c>
      <c r="C154" s="14" t="s">
        <v>290</v>
      </c>
      <c r="D154" s="13">
        <v>40848</v>
      </c>
      <c r="E154" s="14">
        <v>635583</v>
      </c>
      <c r="F154" s="14">
        <v>5272923</v>
      </c>
      <c r="G154" s="16" t="s">
        <v>65</v>
      </c>
      <c r="H154" s="16">
        <v>26</v>
      </c>
      <c r="I154" s="17">
        <v>0</v>
      </c>
      <c r="J154" s="17">
        <v>1.494</v>
      </c>
      <c r="K154" s="17">
        <v>13.9</v>
      </c>
      <c r="L154" s="17">
        <v>77.959999999999994</v>
      </c>
      <c r="M154" s="17">
        <v>60.268950446160012</v>
      </c>
      <c r="N154" s="17">
        <v>23.731067999999986</v>
      </c>
      <c r="O154" s="17">
        <v>0.41860000000000003</v>
      </c>
      <c r="P154" s="17">
        <v>0.1263</v>
      </c>
      <c r="Q154" s="17">
        <v>5.57E-2</v>
      </c>
      <c r="R154" s="14"/>
      <c r="S154" s="17">
        <f t="shared" si="5"/>
        <v>99.994618446160004</v>
      </c>
      <c r="T154" s="17">
        <v>19.735641412249407</v>
      </c>
      <c r="U154" s="17">
        <v>42.804596665269017</v>
      </c>
      <c r="V154" s="17">
        <v>37.459761922481576</v>
      </c>
      <c r="W154" s="17">
        <v>100</v>
      </c>
    </row>
    <row r="155" spans="1:23" x14ac:dyDescent="0.25">
      <c r="A155" s="16" t="s">
        <v>179</v>
      </c>
      <c r="B155" s="14" t="s">
        <v>156</v>
      </c>
      <c r="C155" s="14" t="s">
        <v>290</v>
      </c>
      <c r="D155" s="13">
        <v>40848</v>
      </c>
      <c r="E155" s="14">
        <v>635583</v>
      </c>
      <c r="F155" s="14">
        <v>5272923</v>
      </c>
      <c r="G155" s="16" t="s">
        <v>65</v>
      </c>
      <c r="H155" s="16">
        <v>27</v>
      </c>
      <c r="I155" s="17">
        <v>0</v>
      </c>
      <c r="J155" s="17">
        <v>1.5019</v>
      </c>
      <c r="K155" s="17">
        <v>12.67</v>
      </c>
      <c r="L155" s="17">
        <v>79.39</v>
      </c>
      <c r="M155" s="17">
        <v>57.574808621580004</v>
      </c>
      <c r="N155" s="17">
        <v>27.585208999999999</v>
      </c>
      <c r="O155" s="17">
        <v>0.38550000000000001</v>
      </c>
      <c r="P155" s="17">
        <v>0.1593</v>
      </c>
      <c r="Q155" s="17">
        <v>0.1149</v>
      </c>
      <c r="R155" s="14"/>
      <c r="S155" s="17">
        <f t="shared" si="5"/>
        <v>99.991617621580005</v>
      </c>
      <c r="T155" s="17">
        <v>17.563516833267016</v>
      </c>
      <c r="U155" s="17">
        <v>39.92341698017222</v>
      </c>
      <c r="V155" s="17">
        <v>42.513066186560749</v>
      </c>
      <c r="W155" s="17">
        <v>99.999999999999986</v>
      </c>
    </row>
    <row r="156" spans="1:23" x14ac:dyDescent="0.25">
      <c r="A156" s="16" t="s">
        <v>157</v>
      </c>
      <c r="B156" s="14" t="s">
        <v>156</v>
      </c>
      <c r="C156" s="14" t="s">
        <v>290</v>
      </c>
      <c r="D156" s="13">
        <v>40848</v>
      </c>
      <c r="E156" s="14">
        <v>635583</v>
      </c>
      <c r="F156" s="14">
        <v>5272923</v>
      </c>
      <c r="G156" s="16" t="s">
        <v>65</v>
      </c>
      <c r="H156" s="16">
        <v>28</v>
      </c>
      <c r="I156" s="17">
        <v>0</v>
      </c>
      <c r="J156" s="17">
        <v>1.0785</v>
      </c>
      <c r="K156" s="17">
        <v>14.89</v>
      </c>
      <c r="L156" s="17">
        <v>75.84</v>
      </c>
      <c r="M156" s="17">
        <v>70.845951683400003</v>
      </c>
      <c r="N156" s="17">
        <v>12.094070000000002</v>
      </c>
      <c r="O156" s="17">
        <v>0.9264</v>
      </c>
      <c r="P156" s="17">
        <v>7.6999999999999999E-2</v>
      </c>
      <c r="Q156" s="17">
        <v>8.3400000000000002E-2</v>
      </c>
      <c r="R156" s="14"/>
      <c r="S156" s="17">
        <f t="shared" si="5"/>
        <v>99.995321683400007</v>
      </c>
      <c r="T156" s="17">
        <v>23.34799448170957</v>
      </c>
      <c r="U156" s="17">
        <v>55.568702730312737</v>
      </c>
      <c r="V156" s="17">
        <v>21.08330278797769</v>
      </c>
      <c r="W156" s="17">
        <v>100</v>
      </c>
    </row>
    <row r="157" spans="1:23" x14ac:dyDescent="0.25">
      <c r="A157" s="16" t="s">
        <v>180</v>
      </c>
      <c r="B157" s="14" t="s">
        <v>156</v>
      </c>
      <c r="C157" s="14" t="s">
        <v>290</v>
      </c>
      <c r="D157" s="13">
        <v>40848</v>
      </c>
      <c r="E157" s="14">
        <v>635583</v>
      </c>
      <c r="F157" s="14">
        <v>5272923</v>
      </c>
      <c r="G157" s="16" t="s">
        <v>65</v>
      </c>
      <c r="H157" s="16">
        <v>29</v>
      </c>
      <c r="I157" s="17">
        <v>0</v>
      </c>
      <c r="J157" s="17">
        <v>0</v>
      </c>
      <c r="K157" s="17">
        <v>50.45</v>
      </c>
      <c r="L157" s="17">
        <v>46.76</v>
      </c>
      <c r="M157" s="17">
        <v>16.129926886791001</v>
      </c>
      <c r="N157" s="17">
        <v>32.246578049999997</v>
      </c>
      <c r="O157" s="17">
        <v>1.0308999999999999</v>
      </c>
      <c r="P157" s="17">
        <v>0.1401</v>
      </c>
      <c r="Q157" s="17">
        <v>0</v>
      </c>
      <c r="R157" s="14"/>
      <c r="S157" s="17">
        <f t="shared" si="5"/>
        <v>99.997504936791003</v>
      </c>
      <c r="T157" s="17">
        <v>53.460367132998179</v>
      </c>
      <c r="U157" s="17">
        <v>8.5499485329780924</v>
      </c>
      <c r="V157" s="17">
        <v>37.989684334023735</v>
      </c>
      <c r="W157" s="17">
        <v>100</v>
      </c>
    </row>
    <row r="158" spans="1:23" x14ac:dyDescent="0.25">
      <c r="A158" s="16" t="s">
        <v>181</v>
      </c>
      <c r="B158" s="14" t="s">
        <v>156</v>
      </c>
      <c r="C158" s="14" t="s">
        <v>290</v>
      </c>
      <c r="D158" s="13">
        <v>40848</v>
      </c>
      <c r="E158" s="14">
        <v>635583</v>
      </c>
      <c r="F158" s="14">
        <v>5272923</v>
      </c>
      <c r="G158" s="16" t="s">
        <v>65</v>
      </c>
      <c r="H158" s="16">
        <v>30</v>
      </c>
      <c r="I158" s="17">
        <v>0</v>
      </c>
      <c r="J158" s="17">
        <v>0</v>
      </c>
      <c r="K158" s="17">
        <v>50.67</v>
      </c>
      <c r="L158" s="17">
        <v>46.79</v>
      </c>
      <c r="M158" s="17">
        <v>14.618213974110004</v>
      </c>
      <c r="N158" s="17">
        <v>33.636790499999996</v>
      </c>
      <c r="O158" s="17">
        <v>0.94179999999999997</v>
      </c>
      <c r="P158" s="17">
        <v>0.13350000000000001</v>
      </c>
      <c r="Q158" s="17">
        <v>0</v>
      </c>
      <c r="R158" s="14"/>
      <c r="S158" s="17">
        <f t="shared" si="5"/>
        <v>100.00030447411001</v>
      </c>
      <c r="T158" s="17">
        <v>53.125252760461272</v>
      </c>
      <c r="U158" s="17">
        <v>7.6666344260148831</v>
      </c>
      <c r="V158" s="17">
        <v>39.20811281352384</v>
      </c>
      <c r="W158" s="17">
        <v>100</v>
      </c>
    </row>
    <row r="159" spans="1:23" x14ac:dyDescent="0.25">
      <c r="A159" s="16" t="s">
        <v>182</v>
      </c>
      <c r="B159" s="14" t="s">
        <v>156</v>
      </c>
      <c r="C159" s="14" t="s">
        <v>290</v>
      </c>
      <c r="D159" s="13">
        <v>40848</v>
      </c>
      <c r="E159" s="14">
        <v>635583</v>
      </c>
      <c r="F159" s="14">
        <v>5272923</v>
      </c>
      <c r="G159" s="16" t="s">
        <v>16</v>
      </c>
      <c r="H159" s="16">
        <v>17</v>
      </c>
      <c r="I159" s="17">
        <v>37.31</v>
      </c>
      <c r="J159" s="17">
        <v>0</v>
      </c>
      <c r="K159" s="17">
        <v>7.0099999999999996E-2</v>
      </c>
      <c r="L159" s="17">
        <v>26.79</v>
      </c>
      <c r="M159" s="17">
        <v>13.999559184762001</v>
      </c>
      <c r="N159" s="17">
        <v>14.193445099999998</v>
      </c>
      <c r="O159" s="17">
        <v>0.37190000000000001</v>
      </c>
      <c r="P159" s="17">
        <v>34.06</v>
      </c>
      <c r="Q159" s="17">
        <v>0</v>
      </c>
      <c r="R159" s="14"/>
      <c r="S159" s="17">
        <f t="shared" si="5"/>
        <v>100.00500428476199</v>
      </c>
      <c r="T159" s="14"/>
      <c r="U159" s="14"/>
      <c r="V159" s="14"/>
      <c r="W159" s="14"/>
    </row>
    <row r="160" spans="1:23" x14ac:dyDescent="0.25">
      <c r="A160" s="21" t="s">
        <v>158</v>
      </c>
      <c r="B160" s="20" t="s">
        <v>183</v>
      </c>
      <c r="C160" s="20" t="s">
        <v>291</v>
      </c>
      <c r="D160" s="12">
        <v>40849</v>
      </c>
      <c r="E160" s="23">
        <v>618125</v>
      </c>
      <c r="F160" s="23">
        <v>5258042</v>
      </c>
      <c r="G160" s="21" t="s">
        <v>65</v>
      </c>
      <c r="H160" s="15">
        <v>1</v>
      </c>
      <c r="I160" s="18">
        <v>0.14380000000000001</v>
      </c>
      <c r="J160" s="18">
        <v>0.2999</v>
      </c>
      <c r="K160" s="18">
        <v>15.92</v>
      </c>
      <c r="L160" s="18">
        <v>75.95</v>
      </c>
      <c r="M160" s="18">
        <v>70.546602591780015</v>
      </c>
      <c r="N160" s="18">
        <v>12.473418999999993</v>
      </c>
      <c r="O160" s="18">
        <v>0.36099999999999999</v>
      </c>
      <c r="P160" s="18">
        <v>0.19170000000000001</v>
      </c>
      <c r="Q160" s="18">
        <v>7.4700000000000003E-2</v>
      </c>
      <c r="R160" s="11"/>
      <c r="S160" s="18">
        <f t="shared" si="5"/>
        <v>100.01112159178</v>
      </c>
      <c r="T160" s="18">
        <v>24.463621548482269</v>
      </c>
      <c r="U160" s="18">
        <v>54.22681852041471</v>
      </c>
      <c r="V160" s="18">
        <v>21.309559931103013</v>
      </c>
      <c r="W160" s="18">
        <v>99.999999999999986</v>
      </c>
    </row>
    <row r="161" spans="1:23" x14ac:dyDescent="0.25">
      <c r="A161" s="21" t="s">
        <v>159</v>
      </c>
      <c r="B161" s="20" t="s">
        <v>183</v>
      </c>
      <c r="C161" s="20" t="s">
        <v>291</v>
      </c>
      <c r="D161" s="12">
        <v>40849</v>
      </c>
      <c r="E161" s="23">
        <v>618125</v>
      </c>
      <c r="F161" s="23">
        <v>5258042</v>
      </c>
      <c r="G161" s="21" t="s">
        <v>65</v>
      </c>
      <c r="H161" s="15">
        <v>2</v>
      </c>
      <c r="I161" s="18">
        <v>0</v>
      </c>
      <c r="J161" s="18">
        <v>0.1105</v>
      </c>
      <c r="K161" s="18">
        <v>13.55</v>
      </c>
      <c r="L161" s="18">
        <v>79.430000000000007</v>
      </c>
      <c r="M161" s="18">
        <v>56.876327407800012</v>
      </c>
      <c r="N161" s="18">
        <v>28.253689999999999</v>
      </c>
      <c r="O161" s="18">
        <v>1.1873</v>
      </c>
      <c r="P161" s="18">
        <v>1.55E-2</v>
      </c>
      <c r="Q161" s="18">
        <v>0</v>
      </c>
      <c r="R161" s="11"/>
      <c r="S161" s="18">
        <f t="shared" si="5"/>
        <v>99.993317407800006</v>
      </c>
      <c r="T161" s="18">
        <v>18.457480624055851</v>
      </c>
      <c r="U161" s="18">
        <v>38.754755993992234</v>
      </c>
      <c r="V161" s="18">
        <v>42.787763381951919</v>
      </c>
      <c r="W161" s="18">
        <v>100</v>
      </c>
    </row>
    <row r="162" spans="1:23" x14ac:dyDescent="0.25">
      <c r="A162" s="21" t="s">
        <v>160</v>
      </c>
      <c r="B162" s="20" t="s">
        <v>183</v>
      </c>
      <c r="C162" s="20" t="s">
        <v>291</v>
      </c>
      <c r="D162" s="12">
        <v>40849</v>
      </c>
      <c r="E162" s="23">
        <v>618125</v>
      </c>
      <c r="F162" s="23">
        <v>5258042</v>
      </c>
      <c r="G162" s="21" t="s">
        <v>65</v>
      </c>
      <c r="H162" s="15">
        <v>3</v>
      </c>
      <c r="I162" s="18">
        <v>8.34</v>
      </c>
      <c r="J162" s="18">
        <v>0.62229999999999996</v>
      </c>
      <c r="K162" s="18">
        <v>62.96</v>
      </c>
      <c r="L162" s="18">
        <v>17.739999999999998</v>
      </c>
      <c r="M162" s="18">
        <v>19.715881199999998</v>
      </c>
      <c r="N162" s="18">
        <v>0</v>
      </c>
      <c r="O162" s="18">
        <v>0.17879999999999999</v>
      </c>
      <c r="P162" s="18">
        <v>5.3100000000000001E-2</v>
      </c>
      <c r="Q162" s="18">
        <v>0</v>
      </c>
      <c r="R162" s="11"/>
      <c r="S162" s="18">
        <f t="shared" si="5"/>
        <v>91.870081200000001</v>
      </c>
      <c r="T162" s="18">
        <v>86.457078406093132</v>
      </c>
      <c r="U162" s="18">
        <v>13.542921593906865</v>
      </c>
      <c r="V162" s="18">
        <v>0</v>
      </c>
      <c r="W162" s="18">
        <v>100</v>
      </c>
    </row>
    <row r="163" spans="1:23" x14ac:dyDescent="0.25">
      <c r="A163" s="21" t="s">
        <v>161</v>
      </c>
      <c r="B163" s="20" t="s">
        <v>183</v>
      </c>
      <c r="C163" s="20" t="s">
        <v>291</v>
      </c>
      <c r="D163" s="12">
        <v>40849</v>
      </c>
      <c r="E163" s="23">
        <v>618125</v>
      </c>
      <c r="F163" s="23">
        <v>5258042</v>
      </c>
      <c r="G163" s="21" t="s">
        <v>65</v>
      </c>
      <c r="H163" s="15">
        <v>4</v>
      </c>
      <c r="I163" s="18">
        <v>0</v>
      </c>
      <c r="J163" s="18">
        <v>2.2427999999999999</v>
      </c>
      <c r="K163" s="18">
        <v>10.53</v>
      </c>
      <c r="L163" s="18">
        <v>80.31</v>
      </c>
      <c r="M163" s="18">
        <v>58.273289835360004</v>
      </c>
      <c r="N163" s="18">
        <v>27.876728</v>
      </c>
      <c r="O163" s="18">
        <v>0.27500000000000002</v>
      </c>
      <c r="P163" s="18">
        <v>0.48370000000000002</v>
      </c>
      <c r="Q163" s="18">
        <v>0.31780000000000003</v>
      </c>
      <c r="R163" s="11"/>
      <c r="S163" s="18">
        <f t="shared" si="5"/>
        <v>99.999317835360003</v>
      </c>
      <c r="T163" s="18">
        <v>14.899889481024022</v>
      </c>
      <c r="U163" s="18">
        <v>41.246257447887942</v>
      </c>
      <c r="V163" s="18">
        <v>43.853853071088039</v>
      </c>
      <c r="W163" s="18">
        <v>100</v>
      </c>
    </row>
    <row r="164" spans="1:23" x14ac:dyDescent="0.25">
      <c r="A164" s="21" t="s">
        <v>184</v>
      </c>
      <c r="B164" s="20" t="s">
        <v>183</v>
      </c>
      <c r="C164" s="20" t="s">
        <v>291</v>
      </c>
      <c r="D164" s="12">
        <v>40849</v>
      </c>
      <c r="E164" s="23">
        <v>618125</v>
      </c>
      <c r="F164" s="23">
        <v>5258042</v>
      </c>
      <c r="G164" s="21" t="s">
        <v>65</v>
      </c>
      <c r="H164" s="15">
        <v>5</v>
      </c>
      <c r="I164" s="18">
        <v>0</v>
      </c>
      <c r="J164" s="18">
        <v>1.6373</v>
      </c>
      <c r="K164" s="18">
        <v>6.19</v>
      </c>
      <c r="L164" s="18">
        <v>83.38</v>
      </c>
      <c r="M164" s="18">
        <v>70.047687439080008</v>
      </c>
      <c r="N164" s="18">
        <v>20.352333999999992</v>
      </c>
      <c r="O164" s="18">
        <v>0.14699999999999999</v>
      </c>
      <c r="P164" s="18">
        <v>0.16839999999999999</v>
      </c>
      <c r="Q164" s="18">
        <v>1.4628000000000001</v>
      </c>
      <c r="R164" s="11"/>
      <c r="S164" s="18">
        <f t="shared" si="5"/>
        <v>100.00552143908</v>
      </c>
      <c r="T164" s="18">
        <v>9.693667620698232</v>
      </c>
      <c r="U164" s="18">
        <v>54.872103969093644</v>
      </c>
      <c r="V164" s="18">
        <v>35.434228410208128</v>
      </c>
      <c r="W164" s="18">
        <v>100</v>
      </c>
    </row>
    <row r="165" spans="1:23" x14ac:dyDescent="0.25">
      <c r="A165" s="21" t="s">
        <v>162</v>
      </c>
      <c r="B165" s="20" t="s">
        <v>183</v>
      </c>
      <c r="C165" s="20" t="s">
        <v>291</v>
      </c>
      <c r="D165" s="12">
        <v>40849</v>
      </c>
      <c r="E165" s="23">
        <v>618125</v>
      </c>
      <c r="F165" s="23">
        <v>5258042</v>
      </c>
      <c r="G165" s="21" t="s">
        <v>65</v>
      </c>
      <c r="H165" s="15">
        <v>6</v>
      </c>
      <c r="I165" s="18">
        <v>0</v>
      </c>
      <c r="J165" s="18">
        <v>1.5244</v>
      </c>
      <c r="K165" s="18">
        <v>19.850000000000001</v>
      </c>
      <c r="L165" s="18">
        <v>71.959999999999994</v>
      </c>
      <c r="M165" s="18">
        <v>58.971771049140003</v>
      </c>
      <c r="N165" s="18">
        <v>18.898246999999991</v>
      </c>
      <c r="O165" s="18">
        <v>0.2853</v>
      </c>
      <c r="P165" s="18">
        <v>0.3609</v>
      </c>
      <c r="Q165" s="18">
        <v>0.10249999999999999</v>
      </c>
      <c r="R165" s="11"/>
      <c r="S165" s="18">
        <f t="shared" si="5"/>
        <v>99.993118049139994</v>
      </c>
      <c r="T165" s="18">
        <v>28.212398221226671</v>
      </c>
      <c r="U165" s="18">
        <v>41.926055057022346</v>
      </c>
      <c r="V165" s="18">
        <v>29.861546721750994</v>
      </c>
      <c r="W165" s="18">
        <v>100.00000000000001</v>
      </c>
    </row>
    <row r="166" spans="1:23" x14ac:dyDescent="0.25">
      <c r="A166" s="21" t="s">
        <v>163</v>
      </c>
      <c r="B166" s="20" t="s">
        <v>183</v>
      </c>
      <c r="C166" s="20" t="s">
        <v>291</v>
      </c>
      <c r="D166" s="12">
        <v>40849</v>
      </c>
      <c r="E166" s="23">
        <v>618125</v>
      </c>
      <c r="F166" s="23">
        <v>5258042</v>
      </c>
      <c r="G166" s="21" t="s">
        <v>65</v>
      </c>
      <c r="H166" s="15">
        <v>7</v>
      </c>
      <c r="I166" s="18">
        <v>0</v>
      </c>
      <c r="J166" s="18">
        <v>1.3136000000000001</v>
      </c>
      <c r="K166" s="18">
        <v>31.99</v>
      </c>
      <c r="L166" s="18">
        <v>57.82</v>
      </c>
      <c r="M166" s="18">
        <v>64.259991600000006</v>
      </c>
      <c r="N166" s="18">
        <v>0</v>
      </c>
      <c r="O166" s="18">
        <v>0.90680000000000005</v>
      </c>
      <c r="P166" s="18">
        <v>0.44419999999999998</v>
      </c>
      <c r="Q166" s="18">
        <v>0.1338</v>
      </c>
      <c r="R166" s="11"/>
      <c r="S166" s="18">
        <f t="shared" si="5"/>
        <v>99.048391600000002</v>
      </c>
      <c r="T166" s="18">
        <v>49.879876688557758</v>
      </c>
      <c r="U166" s="18">
        <v>50.120123311442242</v>
      </c>
      <c r="V166" s="18">
        <v>0</v>
      </c>
      <c r="W166" s="18">
        <v>100</v>
      </c>
    </row>
    <row r="167" spans="1:23" x14ac:dyDescent="0.25">
      <c r="A167" s="21" t="s">
        <v>164</v>
      </c>
      <c r="B167" s="20" t="s">
        <v>183</v>
      </c>
      <c r="C167" s="20" t="s">
        <v>291</v>
      </c>
      <c r="D167" s="12">
        <v>40849</v>
      </c>
      <c r="E167" s="23">
        <v>618125</v>
      </c>
      <c r="F167" s="23">
        <v>5258042</v>
      </c>
      <c r="G167" s="21" t="s">
        <v>65</v>
      </c>
      <c r="H167" s="15">
        <v>8</v>
      </c>
      <c r="I167" s="18">
        <v>0</v>
      </c>
      <c r="J167" s="18">
        <v>1.4514</v>
      </c>
      <c r="K167" s="18">
        <v>21.3</v>
      </c>
      <c r="L167" s="18">
        <v>71.02</v>
      </c>
      <c r="M167" s="18">
        <v>53.383921338900009</v>
      </c>
      <c r="N167" s="18">
        <v>22.986094999999992</v>
      </c>
      <c r="O167" s="18">
        <v>0.52559999999999996</v>
      </c>
      <c r="P167" s="18">
        <v>0.30930000000000002</v>
      </c>
      <c r="Q167" s="18">
        <v>4.6300000000000001E-2</v>
      </c>
      <c r="R167" s="11"/>
      <c r="S167" s="18">
        <f t="shared" si="5"/>
        <v>100.00261633890001</v>
      </c>
      <c r="T167" s="18">
        <v>28.956467585696817</v>
      </c>
      <c r="U167" s="18">
        <v>36.302520950432445</v>
      </c>
      <c r="V167" s="18">
        <v>34.741011463870727</v>
      </c>
      <c r="W167" s="18">
        <v>100</v>
      </c>
    </row>
    <row r="168" spans="1:23" x14ac:dyDescent="0.25">
      <c r="A168" s="21" t="s">
        <v>165</v>
      </c>
      <c r="B168" s="20" t="s">
        <v>183</v>
      </c>
      <c r="C168" s="20" t="s">
        <v>291</v>
      </c>
      <c r="D168" s="12">
        <v>40849</v>
      </c>
      <c r="E168" s="23">
        <v>618125</v>
      </c>
      <c r="F168" s="23">
        <v>5258042</v>
      </c>
      <c r="G168" s="21" t="s">
        <v>65</v>
      </c>
      <c r="H168" s="15">
        <v>9</v>
      </c>
      <c r="I168" s="18">
        <v>0</v>
      </c>
      <c r="J168" s="18">
        <v>0.65069999999999995</v>
      </c>
      <c r="K168" s="18">
        <v>12.65</v>
      </c>
      <c r="L168" s="18">
        <v>79.48</v>
      </c>
      <c r="M168" s="18">
        <v>67.153979553420015</v>
      </c>
      <c r="N168" s="18">
        <v>19.056040999999993</v>
      </c>
      <c r="O168" s="18">
        <v>0.43540000000000001</v>
      </c>
      <c r="P168" s="18">
        <v>2.24E-2</v>
      </c>
      <c r="Q168" s="18">
        <v>3.9899999999999998E-2</v>
      </c>
      <c r="R168" s="11"/>
      <c r="S168" s="18">
        <f t="shared" si="5"/>
        <v>100.00842055342002</v>
      </c>
      <c r="T168" s="18">
        <v>18.76090133356486</v>
      </c>
      <c r="U168" s="18">
        <v>49.81902953894545</v>
      </c>
      <c r="V168" s="18">
        <v>31.420069127489686</v>
      </c>
      <c r="W168" s="18">
        <v>100</v>
      </c>
    </row>
    <row r="169" spans="1:23" x14ac:dyDescent="0.25">
      <c r="A169" s="21" t="s">
        <v>166</v>
      </c>
      <c r="B169" s="20" t="s">
        <v>183</v>
      </c>
      <c r="C169" s="20" t="s">
        <v>291</v>
      </c>
      <c r="D169" s="12">
        <v>40849</v>
      </c>
      <c r="E169" s="23">
        <v>618125</v>
      </c>
      <c r="F169" s="23">
        <v>5258042</v>
      </c>
      <c r="G169" s="21" t="s">
        <v>65</v>
      </c>
      <c r="H169" s="15">
        <v>10</v>
      </c>
      <c r="I169" s="18">
        <v>0</v>
      </c>
      <c r="J169" s="18">
        <v>1.8301000000000001</v>
      </c>
      <c r="K169" s="18">
        <v>16.79</v>
      </c>
      <c r="L169" s="18">
        <v>74.88</v>
      </c>
      <c r="M169" s="18">
        <v>55.080232858080009</v>
      </c>
      <c r="N169" s="18">
        <v>25.319783999999991</v>
      </c>
      <c r="O169" s="18">
        <v>0.81399999999999995</v>
      </c>
      <c r="P169" s="18">
        <v>8.7999999999999995E-2</v>
      </c>
      <c r="Q169" s="18">
        <v>7.7399999999999997E-2</v>
      </c>
      <c r="R169" s="11"/>
      <c r="S169" s="18">
        <f t="shared" si="5"/>
        <v>99.999516858079986</v>
      </c>
      <c r="T169" s="18">
        <v>23.161263570265373</v>
      </c>
      <c r="U169" s="18">
        <v>38.0073557213789</v>
      </c>
      <c r="V169" s="18">
        <v>38.831380708355731</v>
      </c>
      <c r="W169" s="18">
        <v>100</v>
      </c>
    </row>
    <row r="170" spans="1:23" x14ac:dyDescent="0.25">
      <c r="A170" s="21" t="s">
        <v>185</v>
      </c>
      <c r="B170" s="20" t="s">
        <v>183</v>
      </c>
      <c r="C170" s="20" t="s">
        <v>291</v>
      </c>
      <c r="D170" s="12">
        <v>40849</v>
      </c>
      <c r="E170" s="23">
        <v>618125</v>
      </c>
      <c r="F170" s="23">
        <v>5258042</v>
      </c>
      <c r="G170" s="21" t="s">
        <v>65</v>
      </c>
      <c r="H170" s="15">
        <v>11</v>
      </c>
      <c r="I170" s="18">
        <v>9.6000000000000002E-2</v>
      </c>
      <c r="J170" s="18">
        <v>1.8134999999999999</v>
      </c>
      <c r="K170" s="18">
        <v>11.11</v>
      </c>
      <c r="L170" s="18">
        <v>78.650000000000006</v>
      </c>
      <c r="M170" s="18">
        <v>76.43380139364001</v>
      </c>
      <c r="N170" s="18">
        <v>9.8762219999999985</v>
      </c>
      <c r="O170" s="18">
        <v>0.3216</v>
      </c>
      <c r="P170" s="18">
        <v>0.2157</v>
      </c>
      <c r="Q170" s="18">
        <v>0.13519999999999999</v>
      </c>
      <c r="R170" s="11"/>
      <c r="S170" s="18">
        <f t="shared" si="5"/>
        <v>100.00202339364002</v>
      </c>
      <c r="T170" s="18">
        <v>18.417321282138062</v>
      </c>
      <c r="U170" s="18">
        <v>63.38087056571193</v>
      </c>
      <c r="V170" s="18">
        <v>18.201808152150011</v>
      </c>
      <c r="W170" s="18">
        <v>100</v>
      </c>
    </row>
    <row r="171" spans="1:23" x14ac:dyDescent="0.25">
      <c r="A171" s="21" t="s">
        <v>186</v>
      </c>
      <c r="B171" s="20" t="s">
        <v>183</v>
      </c>
      <c r="C171" s="20" t="s">
        <v>291</v>
      </c>
      <c r="D171" s="12">
        <v>40849</v>
      </c>
      <c r="E171" s="23">
        <v>618125</v>
      </c>
      <c r="F171" s="23">
        <v>5258042</v>
      </c>
      <c r="G171" s="21" t="s">
        <v>65</v>
      </c>
      <c r="H171" s="15">
        <v>12</v>
      </c>
      <c r="I171" s="18">
        <v>1.6342000000000001</v>
      </c>
      <c r="J171" s="18">
        <v>1.4507000000000001</v>
      </c>
      <c r="K171" s="18">
        <v>13.57</v>
      </c>
      <c r="L171" s="18">
        <v>74.75</v>
      </c>
      <c r="M171" s="18">
        <v>76.932716546340004</v>
      </c>
      <c r="N171" s="18">
        <v>5.5273069999999933</v>
      </c>
      <c r="O171" s="18">
        <v>0.40539999999999998</v>
      </c>
      <c r="P171" s="18">
        <v>0.33329999999999999</v>
      </c>
      <c r="Q171" s="18">
        <v>0.1416</v>
      </c>
      <c r="R171" s="11"/>
      <c r="S171" s="18">
        <f t="shared" ref="S171:S184" si="6">Q171+P171+O171+N171+M171+K171+J171+I171</f>
        <v>99.995223546340014</v>
      </c>
      <c r="T171" s="18">
        <v>23.316847427134459</v>
      </c>
      <c r="U171" s="18">
        <v>66.124345515796222</v>
      </c>
      <c r="V171" s="18">
        <v>10.558807057069314</v>
      </c>
      <c r="W171" s="18">
        <v>100</v>
      </c>
    </row>
    <row r="172" spans="1:23" x14ac:dyDescent="0.25">
      <c r="A172" s="21" t="s">
        <v>167</v>
      </c>
      <c r="B172" s="20" t="s">
        <v>183</v>
      </c>
      <c r="C172" s="20" t="s">
        <v>291</v>
      </c>
      <c r="D172" s="12">
        <v>40849</v>
      </c>
      <c r="E172" s="23">
        <v>618125</v>
      </c>
      <c r="F172" s="23">
        <v>5258042</v>
      </c>
      <c r="G172" s="21" t="s">
        <v>65</v>
      </c>
      <c r="H172" s="15">
        <v>13</v>
      </c>
      <c r="I172" s="18">
        <v>0</v>
      </c>
      <c r="J172" s="18">
        <v>1.0359</v>
      </c>
      <c r="K172" s="18">
        <v>8.3000000000000007</v>
      </c>
      <c r="L172" s="18">
        <v>82.35</v>
      </c>
      <c r="M172" s="18">
        <v>79.527075340380009</v>
      </c>
      <c r="N172" s="18">
        <v>10.792948999999993</v>
      </c>
      <c r="O172" s="18">
        <v>0.1774</v>
      </c>
      <c r="P172" s="18">
        <v>2.8899999999999999E-2</v>
      </c>
      <c r="Q172" s="18">
        <v>0.1429</v>
      </c>
      <c r="R172" s="11"/>
      <c r="S172" s="18">
        <f t="shared" si="6"/>
        <v>100.00512434037999</v>
      </c>
      <c r="T172" s="18">
        <v>13.814880434007229</v>
      </c>
      <c r="U172" s="18">
        <v>66.213170640887441</v>
      </c>
      <c r="V172" s="18">
        <v>19.971948925105316</v>
      </c>
      <c r="W172" s="18">
        <v>100</v>
      </c>
    </row>
    <row r="173" spans="1:23" x14ac:dyDescent="0.25">
      <c r="A173" s="21" t="s">
        <v>187</v>
      </c>
      <c r="B173" s="20" t="s">
        <v>183</v>
      </c>
      <c r="C173" s="20" t="s">
        <v>291</v>
      </c>
      <c r="D173" s="12">
        <v>40849</v>
      </c>
      <c r="E173" s="23">
        <v>618125</v>
      </c>
      <c r="F173" s="23">
        <v>5258042</v>
      </c>
      <c r="G173" s="21" t="s">
        <v>65</v>
      </c>
      <c r="H173" s="15">
        <v>15</v>
      </c>
      <c r="I173" s="18">
        <v>8.7400000000000005E-2</v>
      </c>
      <c r="J173" s="18">
        <v>0.73270000000000002</v>
      </c>
      <c r="K173" s="18">
        <v>17</v>
      </c>
      <c r="L173" s="18">
        <v>69.8</v>
      </c>
      <c r="M173" s="18">
        <v>77.574324000000004</v>
      </c>
      <c r="N173" s="18">
        <v>0</v>
      </c>
      <c r="O173" s="18">
        <v>9.0700000000000003E-2</v>
      </c>
      <c r="P173" s="18">
        <v>0.74439999999999995</v>
      </c>
      <c r="Q173" s="18">
        <v>1.3986000000000001</v>
      </c>
      <c r="R173" s="11"/>
      <c r="S173" s="18">
        <f t="shared" si="6"/>
        <v>97.628124</v>
      </c>
      <c r="T173" s="18">
        <v>30.463676332248539</v>
      </c>
      <c r="U173" s="18">
        <v>69.536323667751461</v>
      </c>
      <c r="V173" s="18">
        <v>0</v>
      </c>
      <c r="W173" s="18">
        <v>100</v>
      </c>
    </row>
    <row r="174" spans="1:23" x14ac:dyDescent="0.25">
      <c r="A174" s="21" t="s">
        <v>182</v>
      </c>
      <c r="B174" s="20" t="s">
        <v>183</v>
      </c>
      <c r="C174" s="20" t="s">
        <v>291</v>
      </c>
      <c r="D174" s="12">
        <v>40849</v>
      </c>
      <c r="E174" s="23">
        <v>618125</v>
      </c>
      <c r="F174" s="23">
        <v>5258042</v>
      </c>
      <c r="G174" s="21" t="s">
        <v>65</v>
      </c>
      <c r="H174" s="15">
        <v>17</v>
      </c>
      <c r="I174" s="18">
        <v>1.6711</v>
      </c>
      <c r="J174" s="18">
        <v>0.86970000000000003</v>
      </c>
      <c r="K174" s="18">
        <v>13.37</v>
      </c>
      <c r="L174" s="18">
        <v>75.260000000000005</v>
      </c>
      <c r="M174" s="18">
        <v>77.232065637960019</v>
      </c>
      <c r="N174" s="18">
        <v>5.767957999999993</v>
      </c>
      <c r="O174" s="18">
        <v>0.75460000000000005</v>
      </c>
      <c r="P174" s="18">
        <v>0.22739999999999999</v>
      </c>
      <c r="Q174" s="18">
        <v>0.1084</v>
      </c>
      <c r="R174" s="11"/>
      <c r="S174" s="18">
        <f t="shared" si="6"/>
        <v>100.00122363796001</v>
      </c>
      <c r="T174" s="18">
        <v>22.887741892993159</v>
      </c>
      <c r="U174" s="18">
        <v>66.13472101853506</v>
      </c>
      <c r="V174" s="18">
        <v>10.977537088471792</v>
      </c>
      <c r="W174" s="18">
        <v>100.00000000000001</v>
      </c>
    </row>
    <row r="175" spans="1:23" x14ac:dyDescent="0.25">
      <c r="A175" s="21" t="s">
        <v>170</v>
      </c>
      <c r="B175" s="20" t="s">
        <v>183</v>
      </c>
      <c r="C175" s="20" t="s">
        <v>291</v>
      </c>
      <c r="D175" s="12">
        <v>40849</v>
      </c>
      <c r="E175" s="23">
        <v>618125</v>
      </c>
      <c r="F175" s="23">
        <v>5258042</v>
      </c>
      <c r="G175" s="21" t="s">
        <v>65</v>
      </c>
      <c r="H175" s="15">
        <v>18</v>
      </c>
      <c r="I175" s="18">
        <v>0</v>
      </c>
      <c r="J175" s="18">
        <v>1.7918000000000001</v>
      </c>
      <c r="K175" s="18">
        <v>16.059999999999999</v>
      </c>
      <c r="L175" s="18">
        <v>75.42</v>
      </c>
      <c r="M175" s="18">
        <v>59.470686201840003</v>
      </c>
      <c r="N175" s="18">
        <v>21.909331999999999</v>
      </c>
      <c r="O175" s="18">
        <v>0.47020000000000001</v>
      </c>
      <c r="P175" s="18">
        <v>0.2949</v>
      </c>
      <c r="Q175" s="18">
        <v>0</v>
      </c>
      <c r="R175" s="11"/>
      <c r="S175" s="18">
        <f t="shared" si="6"/>
        <v>99.996918201840003</v>
      </c>
      <c r="T175" s="18">
        <v>22.888477413483198</v>
      </c>
      <c r="U175" s="18">
        <v>42.396953178611682</v>
      </c>
      <c r="V175" s="18">
        <v>34.71456940790511</v>
      </c>
      <c r="W175" s="18">
        <v>100</v>
      </c>
    </row>
    <row r="176" spans="1:23" x14ac:dyDescent="0.25">
      <c r="A176" s="21" t="s">
        <v>171</v>
      </c>
      <c r="B176" s="20" t="s">
        <v>183</v>
      </c>
      <c r="C176" s="20" t="s">
        <v>291</v>
      </c>
      <c r="D176" s="12">
        <v>40849</v>
      </c>
      <c r="E176" s="23">
        <v>618125</v>
      </c>
      <c r="F176" s="23">
        <v>5258042</v>
      </c>
      <c r="G176" s="21" t="s">
        <v>65</v>
      </c>
      <c r="H176" s="15">
        <v>19</v>
      </c>
      <c r="I176" s="18">
        <v>0</v>
      </c>
      <c r="J176" s="18">
        <v>2.3555000000000001</v>
      </c>
      <c r="K176" s="18">
        <v>7.05</v>
      </c>
      <c r="L176" s="18">
        <v>82.98</v>
      </c>
      <c r="M176" s="18">
        <v>71.544432897180016</v>
      </c>
      <c r="N176" s="18">
        <v>18.605588999999995</v>
      </c>
      <c r="O176" s="18">
        <v>0.15909999999999999</v>
      </c>
      <c r="P176" s="18">
        <v>8.8499999999999995E-2</v>
      </c>
      <c r="Q176" s="18">
        <v>0.19589999999999999</v>
      </c>
      <c r="R176" s="11"/>
      <c r="S176" s="18">
        <f t="shared" si="6"/>
        <v>99.999021897180015</v>
      </c>
      <c r="T176" s="18">
        <v>11.098367108012164</v>
      </c>
      <c r="U176" s="18">
        <v>56.338612889153929</v>
      </c>
      <c r="V176" s="18">
        <v>32.563020002833909</v>
      </c>
      <c r="W176" s="18">
        <v>100</v>
      </c>
    </row>
    <row r="177" spans="1:23" x14ac:dyDescent="0.25">
      <c r="A177" s="21" t="s">
        <v>172</v>
      </c>
      <c r="B177" s="20" t="s">
        <v>183</v>
      </c>
      <c r="C177" s="20" t="s">
        <v>291</v>
      </c>
      <c r="D177" s="12">
        <v>40849</v>
      </c>
      <c r="E177" s="23">
        <v>618125</v>
      </c>
      <c r="F177" s="23">
        <v>5258042</v>
      </c>
      <c r="G177" s="21" t="s">
        <v>65</v>
      </c>
      <c r="H177" s="15">
        <v>20</v>
      </c>
      <c r="I177" s="18">
        <v>0</v>
      </c>
      <c r="J177" s="18">
        <v>1.1126</v>
      </c>
      <c r="K177" s="18">
        <v>8.9499999999999993</v>
      </c>
      <c r="L177" s="18">
        <v>82.75</v>
      </c>
      <c r="M177" s="18">
        <v>66.954413492340009</v>
      </c>
      <c r="N177" s="18">
        <v>22.505606999999998</v>
      </c>
      <c r="O177" s="18">
        <v>0.35299999999999998</v>
      </c>
      <c r="P177" s="18">
        <v>8.4699999999999998E-2</v>
      </c>
      <c r="Q177" s="18">
        <v>3.3700000000000001E-2</v>
      </c>
      <c r="R177" s="11"/>
      <c r="S177" s="18">
        <f t="shared" si="6"/>
        <v>99.994020492340013</v>
      </c>
      <c r="T177" s="18">
        <v>13.266584600128194</v>
      </c>
      <c r="U177" s="18">
        <v>49.645014386416776</v>
      </c>
      <c r="V177" s="18">
        <v>37.088401013455027</v>
      </c>
      <c r="W177" s="18">
        <v>100</v>
      </c>
    </row>
    <row r="178" spans="1:23" x14ac:dyDescent="0.25">
      <c r="A178" s="21" t="s">
        <v>176</v>
      </c>
      <c r="B178" s="20" t="s">
        <v>183</v>
      </c>
      <c r="C178" s="20" t="s">
        <v>291</v>
      </c>
      <c r="D178" s="12">
        <v>40849</v>
      </c>
      <c r="E178" s="23">
        <v>618125</v>
      </c>
      <c r="F178" s="23">
        <v>5258042</v>
      </c>
      <c r="G178" s="21" t="s">
        <v>65</v>
      </c>
      <c r="H178" s="15">
        <v>24</v>
      </c>
      <c r="I178" s="18">
        <v>0</v>
      </c>
      <c r="J178" s="18">
        <v>1.8633999999999999</v>
      </c>
      <c r="K178" s="18">
        <v>19.920000000000002</v>
      </c>
      <c r="L178" s="18">
        <v>71.39</v>
      </c>
      <c r="M178" s="18">
        <v>59.370903171300007</v>
      </c>
      <c r="N178" s="18">
        <v>17.969114999999995</v>
      </c>
      <c r="O178" s="18">
        <v>0.40479999999999999</v>
      </c>
      <c r="P178" s="18">
        <v>0.3624</v>
      </c>
      <c r="Q178" s="18">
        <v>0.1123</v>
      </c>
      <c r="R178" s="11"/>
      <c r="S178" s="18">
        <f t="shared" si="6"/>
        <v>100.0029181713</v>
      </c>
      <c r="T178" s="18">
        <v>28.622409270161636</v>
      </c>
      <c r="U178" s="18">
        <v>42.672770910157602</v>
      </c>
      <c r="V178" s="18">
        <v>28.70481981968075</v>
      </c>
      <c r="W178" s="18">
        <v>99.999999999999986</v>
      </c>
    </row>
    <row r="179" spans="1:23" x14ac:dyDescent="0.25">
      <c r="A179" s="21" t="s">
        <v>177</v>
      </c>
      <c r="B179" s="20" t="s">
        <v>183</v>
      </c>
      <c r="C179" s="20" t="s">
        <v>291</v>
      </c>
      <c r="D179" s="12">
        <v>40849</v>
      </c>
      <c r="E179" s="23">
        <v>618125</v>
      </c>
      <c r="F179" s="23">
        <v>5258042</v>
      </c>
      <c r="G179" s="21" t="s">
        <v>65</v>
      </c>
      <c r="H179" s="15">
        <v>25</v>
      </c>
      <c r="I179" s="18">
        <v>0</v>
      </c>
      <c r="J179" s="18">
        <v>1.6029</v>
      </c>
      <c r="K179" s="18">
        <v>20.82</v>
      </c>
      <c r="L179" s="18">
        <v>70.459999999999994</v>
      </c>
      <c r="M179" s="18">
        <v>62.264611056960007</v>
      </c>
      <c r="N179" s="18">
        <v>14.435407999999988</v>
      </c>
      <c r="O179" s="18">
        <v>0.43120000000000003</v>
      </c>
      <c r="P179" s="18">
        <v>0.36209999999999998</v>
      </c>
      <c r="Q179" s="18">
        <v>8.4900000000000003E-2</v>
      </c>
      <c r="R179" s="11"/>
      <c r="S179" s="18">
        <f t="shared" si="6"/>
        <v>100.00111905695999</v>
      </c>
      <c r="T179" s="18">
        <v>30.6110430004424</v>
      </c>
      <c r="U179" s="18">
        <v>45.792991679321013</v>
      </c>
      <c r="V179" s="18">
        <v>23.595965320236591</v>
      </c>
      <c r="W179" s="18">
        <v>100</v>
      </c>
    </row>
    <row r="180" spans="1:23" x14ac:dyDescent="0.25">
      <c r="A180" s="21" t="s">
        <v>178</v>
      </c>
      <c r="B180" s="20" t="s">
        <v>183</v>
      </c>
      <c r="C180" s="20" t="s">
        <v>291</v>
      </c>
      <c r="D180" s="12">
        <v>40849</v>
      </c>
      <c r="E180" s="23">
        <v>618125</v>
      </c>
      <c r="F180" s="23">
        <v>5258042</v>
      </c>
      <c r="G180" s="21" t="s">
        <v>65</v>
      </c>
      <c r="H180" s="15">
        <v>26</v>
      </c>
      <c r="I180" s="18">
        <v>0</v>
      </c>
      <c r="J180" s="18">
        <v>2.5347</v>
      </c>
      <c r="K180" s="18">
        <v>16.18</v>
      </c>
      <c r="L180" s="18">
        <v>74.77</v>
      </c>
      <c r="M180" s="18">
        <v>52.984789216740005</v>
      </c>
      <c r="N180" s="18">
        <v>27.095226999999994</v>
      </c>
      <c r="O180" s="18">
        <v>0.39250000000000002</v>
      </c>
      <c r="P180" s="18">
        <v>0.6875</v>
      </c>
      <c r="Q180" s="18">
        <v>0.12559999999999999</v>
      </c>
      <c r="R180" s="11"/>
      <c r="S180" s="18">
        <f t="shared" si="6"/>
        <v>100.00031621673999</v>
      </c>
      <c r="T180" s="18">
        <v>22.223011612733568</v>
      </c>
      <c r="U180" s="18">
        <v>36.402896609794595</v>
      </c>
      <c r="V180" s="18">
        <v>41.374091777471847</v>
      </c>
      <c r="W180" s="18">
        <v>100.00000000000001</v>
      </c>
    </row>
    <row r="181" spans="1:23" x14ac:dyDescent="0.25">
      <c r="A181" s="21" t="s">
        <v>179</v>
      </c>
      <c r="B181" s="20" t="s">
        <v>183</v>
      </c>
      <c r="C181" s="20" t="s">
        <v>291</v>
      </c>
      <c r="D181" s="12">
        <v>40849</v>
      </c>
      <c r="E181" s="23">
        <v>618125</v>
      </c>
      <c r="F181" s="23">
        <v>5258042</v>
      </c>
      <c r="G181" s="21" t="s">
        <v>65</v>
      </c>
      <c r="H181" s="15">
        <v>27</v>
      </c>
      <c r="I181" s="18">
        <v>0</v>
      </c>
      <c r="J181" s="18">
        <v>0</v>
      </c>
      <c r="K181" s="18">
        <v>5.1299999999999998E-2</v>
      </c>
      <c r="L181" s="18">
        <v>92.31</v>
      </c>
      <c r="M181" s="18">
        <v>75.735320179859997</v>
      </c>
      <c r="N181" s="18">
        <v>24.164703000000003</v>
      </c>
      <c r="O181" s="18">
        <v>4.6800000000000001E-2</v>
      </c>
      <c r="P181" s="18">
        <v>5.9999999999999995E-4</v>
      </c>
      <c r="Q181" s="18">
        <v>0</v>
      </c>
      <c r="R181" s="11"/>
      <c r="S181" s="18">
        <f t="shared" si="6"/>
        <v>99.998723179859994</v>
      </c>
      <c r="T181" s="18">
        <v>7.9165537387723833E-2</v>
      </c>
      <c r="U181" s="18">
        <v>58.462529242884074</v>
      </c>
      <c r="V181" s="18">
        <v>41.458305219728189</v>
      </c>
      <c r="W181" s="18">
        <v>99.999999999999986</v>
      </c>
    </row>
    <row r="182" spans="1:23" x14ac:dyDescent="0.25">
      <c r="A182" s="21" t="s">
        <v>157</v>
      </c>
      <c r="B182" s="20" t="s">
        <v>183</v>
      </c>
      <c r="C182" s="20" t="s">
        <v>291</v>
      </c>
      <c r="D182" s="12">
        <v>40849</v>
      </c>
      <c r="E182" s="23">
        <v>618125</v>
      </c>
      <c r="F182" s="23">
        <v>5258042</v>
      </c>
      <c r="G182" s="21" t="s">
        <v>65</v>
      </c>
      <c r="H182" s="15">
        <v>28</v>
      </c>
      <c r="I182" s="18">
        <v>0</v>
      </c>
      <c r="J182" s="18">
        <v>2.6221999999999999</v>
      </c>
      <c r="K182" s="18">
        <v>15.26</v>
      </c>
      <c r="L182" s="18">
        <v>75.540000000000006</v>
      </c>
      <c r="M182" s="18">
        <v>58.073723774280012</v>
      </c>
      <c r="N182" s="18">
        <v>23.286293999999998</v>
      </c>
      <c r="O182" s="18">
        <v>0.25940000000000002</v>
      </c>
      <c r="P182" s="18">
        <v>0.41399999999999998</v>
      </c>
      <c r="Q182" s="18">
        <v>8.4199999999999997E-2</v>
      </c>
      <c r="R182" s="11"/>
      <c r="S182" s="18">
        <f t="shared" si="6"/>
        <v>99.999817774280018</v>
      </c>
      <c r="T182" s="18">
        <v>21.738395048954072</v>
      </c>
      <c r="U182" s="18">
        <v>41.382140710374756</v>
      </c>
      <c r="V182" s="18">
        <v>36.879464240671176</v>
      </c>
      <c r="W182" s="18">
        <v>100</v>
      </c>
    </row>
    <row r="183" spans="1:23" x14ac:dyDescent="0.25">
      <c r="A183" s="21" t="s">
        <v>180</v>
      </c>
      <c r="B183" s="20" t="s">
        <v>183</v>
      </c>
      <c r="C183" s="20" t="s">
        <v>291</v>
      </c>
      <c r="D183" s="12">
        <v>40849</v>
      </c>
      <c r="E183" s="23">
        <v>618125</v>
      </c>
      <c r="F183" s="23">
        <v>5258042</v>
      </c>
      <c r="G183" s="21" t="s">
        <v>65</v>
      </c>
      <c r="H183" s="15">
        <v>29</v>
      </c>
      <c r="I183" s="18">
        <v>0</v>
      </c>
      <c r="J183" s="18">
        <v>0</v>
      </c>
      <c r="K183" s="18">
        <v>49.2</v>
      </c>
      <c r="L183" s="18">
        <v>47.82</v>
      </c>
      <c r="M183" s="18">
        <v>19.937647332197404</v>
      </c>
      <c r="N183" s="18">
        <v>29.880458769999997</v>
      </c>
      <c r="O183" s="18">
        <v>0.69869999999999999</v>
      </c>
      <c r="P183" s="18">
        <v>0.27589999999999998</v>
      </c>
      <c r="Q183" s="18">
        <v>1.0500000000000001E-2</v>
      </c>
      <c r="R183" s="11"/>
      <c r="S183" s="18">
        <f t="shared" si="6"/>
        <v>100.0032061021974</v>
      </c>
      <c r="T183" s="18">
        <v>53.250723633657294</v>
      </c>
      <c r="U183" s="18">
        <v>10.79430427724224</v>
      </c>
      <c r="V183" s="18">
        <v>35.954972089100465</v>
      </c>
      <c r="W183" s="18">
        <v>100</v>
      </c>
    </row>
    <row r="184" spans="1:23" x14ac:dyDescent="0.25">
      <c r="A184" s="21" t="s">
        <v>181</v>
      </c>
      <c r="B184" s="20" t="s">
        <v>183</v>
      </c>
      <c r="C184" s="20" t="s">
        <v>291</v>
      </c>
      <c r="D184" s="12">
        <v>40849</v>
      </c>
      <c r="E184" s="23">
        <v>618125</v>
      </c>
      <c r="F184" s="23">
        <v>5258042</v>
      </c>
      <c r="G184" s="21" t="s">
        <v>65</v>
      </c>
      <c r="H184" s="15">
        <v>30</v>
      </c>
      <c r="I184" s="18">
        <v>4.99</v>
      </c>
      <c r="J184" s="18">
        <v>2.1394000000000002</v>
      </c>
      <c r="K184" s="18">
        <v>24.72</v>
      </c>
      <c r="L184" s="18">
        <v>57.54</v>
      </c>
      <c r="M184" s="18">
        <v>63.948805200000002</v>
      </c>
      <c r="N184" s="18">
        <v>0</v>
      </c>
      <c r="O184" s="18">
        <v>1.1375</v>
      </c>
      <c r="P184" s="18">
        <v>0.4995</v>
      </c>
      <c r="Q184" s="18">
        <v>4.2700000000000002E-2</v>
      </c>
      <c r="R184" s="11"/>
      <c r="S184" s="18">
        <f t="shared" si="6"/>
        <v>97.477905199999995</v>
      </c>
      <c r="T184" s="18">
        <v>43.591411344206733</v>
      </c>
      <c r="U184" s="18">
        <v>56.408588655793267</v>
      </c>
      <c r="V184" s="18">
        <v>0</v>
      </c>
      <c r="W184" s="18">
        <v>100</v>
      </c>
    </row>
    <row r="185" spans="1:23" x14ac:dyDescent="0.25">
      <c r="A185" s="16" t="s">
        <v>188</v>
      </c>
      <c r="B185" s="14" t="s">
        <v>189</v>
      </c>
      <c r="C185" s="14" t="s">
        <v>292</v>
      </c>
      <c r="D185" s="13">
        <v>40849</v>
      </c>
      <c r="E185" s="14">
        <v>613221</v>
      </c>
      <c r="F185" s="14">
        <v>5264306</v>
      </c>
      <c r="G185" s="16" t="s">
        <v>65</v>
      </c>
      <c r="H185" s="16">
        <v>1</v>
      </c>
      <c r="I185" s="17">
        <v>0</v>
      </c>
      <c r="J185" s="17">
        <v>0</v>
      </c>
      <c r="K185" s="17">
        <v>49.68</v>
      </c>
      <c r="L185" s="17">
        <v>48.02</v>
      </c>
      <c r="M185" s="17">
        <v>14.182162130650202</v>
      </c>
      <c r="N185" s="17">
        <v>35.25914221</v>
      </c>
      <c r="O185" s="17">
        <v>0.8851</v>
      </c>
      <c r="P185" s="17">
        <v>0</v>
      </c>
      <c r="Q185" s="17">
        <v>0</v>
      </c>
      <c r="R185" s="17">
        <v>4.0000000000000002E-4</v>
      </c>
      <c r="S185" s="17">
        <f t="shared" ref="S185:S207" si="7">R185+Q185+P185+O185+N185+M185+K185+J185+I185</f>
        <v>100.00680434065021</v>
      </c>
      <c r="T185" s="17">
        <v>51.789083758889696</v>
      </c>
      <c r="U185" s="17">
        <v>7.3879552614494015</v>
      </c>
      <c r="V185" s="17">
        <v>40.822960979660898</v>
      </c>
      <c r="W185" s="17">
        <v>100</v>
      </c>
    </row>
    <row r="186" spans="1:23" x14ac:dyDescent="0.25">
      <c r="A186" s="16" t="s">
        <v>192</v>
      </c>
      <c r="B186" s="14" t="s">
        <v>189</v>
      </c>
      <c r="C186" s="14" t="s">
        <v>292</v>
      </c>
      <c r="D186" s="13">
        <v>40849</v>
      </c>
      <c r="E186" s="14">
        <v>613221</v>
      </c>
      <c r="F186" s="14">
        <v>5264306</v>
      </c>
      <c r="G186" s="16" t="s">
        <v>65</v>
      </c>
      <c r="H186" s="16">
        <v>2</v>
      </c>
      <c r="I186" s="17">
        <v>0</v>
      </c>
      <c r="J186" s="17">
        <v>0</v>
      </c>
      <c r="K186" s="17">
        <v>49.86</v>
      </c>
      <c r="L186" s="17">
        <v>47.99</v>
      </c>
      <c r="M186" s="17">
        <v>11.509972572789001</v>
      </c>
      <c r="N186" s="17">
        <v>37.633530950000001</v>
      </c>
      <c r="O186" s="17">
        <v>0.86750000000000005</v>
      </c>
      <c r="P186" s="17">
        <v>0.1195</v>
      </c>
      <c r="Q186" s="17">
        <v>0</v>
      </c>
      <c r="R186" s="17">
        <v>7.9000000000000008E-3</v>
      </c>
      <c r="S186" s="17">
        <f t="shared" si="7"/>
        <v>99.998403522789005</v>
      </c>
      <c r="T186" s="17">
        <v>51.186068305843676</v>
      </c>
      <c r="U186" s="17">
        <v>5.9047152223195809</v>
      </c>
      <c r="V186" s="17">
        <v>42.909216471836729</v>
      </c>
      <c r="W186" s="17">
        <v>99.999999999999986</v>
      </c>
    </row>
    <row r="187" spans="1:23" x14ac:dyDescent="0.25">
      <c r="A187" s="16" t="s">
        <v>193</v>
      </c>
      <c r="B187" s="14" t="s">
        <v>189</v>
      </c>
      <c r="C187" s="14" t="s">
        <v>292</v>
      </c>
      <c r="D187" s="13">
        <v>40849</v>
      </c>
      <c r="E187" s="14">
        <v>613221</v>
      </c>
      <c r="F187" s="14">
        <v>5264306</v>
      </c>
      <c r="G187" s="16" t="s">
        <v>65</v>
      </c>
      <c r="H187" s="16">
        <v>3</v>
      </c>
      <c r="I187" s="17">
        <v>0</v>
      </c>
      <c r="J187" s="17">
        <v>0</v>
      </c>
      <c r="K187" s="17">
        <v>50.07</v>
      </c>
      <c r="L187" s="17">
        <v>47.61</v>
      </c>
      <c r="M187" s="17">
        <v>12.789191024311801</v>
      </c>
      <c r="N187" s="17">
        <v>36.10251289</v>
      </c>
      <c r="O187" s="17">
        <v>0.95579999999999998</v>
      </c>
      <c r="P187" s="17">
        <v>4.6899999999999997E-2</v>
      </c>
      <c r="Q187" s="17">
        <v>2.7900000000000001E-2</v>
      </c>
      <c r="R187" s="17">
        <v>8.0000000000000004E-4</v>
      </c>
      <c r="S187" s="17">
        <f t="shared" si="7"/>
        <v>99.993103914311803</v>
      </c>
      <c r="T187" s="17">
        <v>51.854765442762741</v>
      </c>
      <c r="U187" s="17">
        <v>6.6188010542290465</v>
      </c>
      <c r="V187" s="17">
        <v>41.526433503008221</v>
      </c>
      <c r="W187" s="17">
        <v>100</v>
      </c>
    </row>
    <row r="188" spans="1:23" x14ac:dyDescent="0.25">
      <c r="A188" s="16" t="s">
        <v>194</v>
      </c>
      <c r="B188" s="14" t="s">
        <v>189</v>
      </c>
      <c r="C188" s="14" t="s">
        <v>292</v>
      </c>
      <c r="D188" s="13">
        <v>40849</v>
      </c>
      <c r="E188" s="14">
        <v>613221</v>
      </c>
      <c r="F188" s="14">
        <v>5264306</v>
      </c>
      <c r="G188" s="16" t="s">
        <v>65</v>
      </c>
      <c r="H188" s="16">
        <v>4</v>
      </c>
      <c r="I188" s="17">
        <v>0</v>
      </c>
      <c r="J188" s="17">
        <v>7.1599999999999997E-2</v>
      </c>
      <c r="K188" s="17">
        <v>53.95</v>
      </c>
      <c r="L188" s="17">
        <v>38.68</v>
      </c>
      <c r="M188" s="17">
        <v>42.988178400000002</v>
      </c>
      <c r="N188" s="17">
        <v>0</v>
      </c>
      <c r="O188" s="17">
        <v>0.79379999999999995</v>
      </c>
      <c r="P188" s="17">
        <v>1.8463000000000001</v>
      </c>
      <c r="Q188" s="17">
        <v>0</v>
      </c>
      <c r="R188" s="17">
        <v>4.4000000000000003E-3</v>
      </c>
      <c r="S188" s="17">
        <f t="shared" si="7"/>
        <v>99.65427840000001</v>
      </c>
      <c r="T188" s="17">
        <v>71.52139365629283</v>
      </c>
      <c r="U188" s="17">
        <v>28.478606343707163</v>
      </c>
      <c r="V188" s="17">
        <v>0</v>
      </c>
      <c r="W188" s="17">
        <v>100</v>
      </c>
    </row>
    <row r="189" spans="1:23" x14ac:dyDescent="0.25">
      <c r="A189" s="16" t="s">
        <v>195</v>
      </c>
      <c r="B189" s="14" t="s">
        <v>189</v>
      </c>
      <c r="C189" s="14" t="s">
        <v>292</v>
      </c>
      <c r="D189" s="13">
        <v>40849</v>
      </c>
      <c r="E189" s="14">
        <v>613221</v>
      </c>
      <c r="F189" s="14">
        <v>5264306</v>
      </c>
      <c r="G189" s="16" t="s">
        <v>65</v>
      </c>
      <c r="H189" s="16">
        <v>5</v>
      </c>
      <c r="I189" s="17">
        <v>0</v>
      </c>
      <c r="J189" s="17">
        <v>0</v>
      </c>
      <c r="K189" s="17">
        <v>50.1</v>
      </c>
      <c r="L189" s="17">
        <v>46.83</v>
      </c>
      <c r="M189" s="17">
        <v>14.5264135860132</v>
      </c>
      <c r="N189" s="17">
        <v>33.759390859999996</v>
      </c>
      <c r="O189" s="17">
        <v>0.37980000000000003</v>
      </c>
      <c r="P189" s="17">
        <v>1.2231000000000001</v>
      </c>
      <c r="Q189" s="17">
        <v>0</v>
      </c>
      <c r="R189" s="17">
        <v>9.9000000000000008E-3</v>
      </c>
      <c r="S189" s="17">
        <f t="shared" si="7"/>
        <v>99.998604446013189</v>
      </c>
      <c r="T189" s="17">
        <v>52.818078745449014</v>
      </c>
      <c r="U189" s="17">
        <v>7.6529424815801983</v>
      </c>
      <c r="V189" s="17">
        <v>39.528978772970788</v>
      </c>
      <c r="W189" s="17">
        <v>100</v>
      </c>
    </row>
    <row r="190" spans="1:23" x14ac:dyDescent="0.25">
      <c r="A190" s="16" t="s">
        <v>196</v>
      </c>
      <c r="B190" s="14" t="s">
        <v>189</v>
      </c>
      <c r="C190" s="14" t="s">
        <v>292</v>
      </c>
      <c r="D190" s="13">
        <v>40849</v>
      </c>
      <c r="E190" s="14">
        <v>613221</v>
      </c>
      <c r="F190" s="14">
        <v>5264306</v>
      </c>
      <c r="G190" s="16" t="s">
        <v>65</v>
      </c>
      <c r="H190" s="16">
        <v>6</v>
      </c>
      <c r="I190" s="17">
        <v>0</v>
      </c>
      <c r="J190" s="17">
        <v>2.8167</v>
      </c>
      <c r="K190" s="17">
        <v>10.75</v>
      </c>
      <c r="L190" s="17">
        <v>79.28</v>
      </c>
      <c r="M190" s="17">
        <v>61.266780751559999</v>
      </c>
      <c r="N190" s="17">
        <v>24.153238000000002</v>
      </c>
      <c r="O190" s="17">
        <v>0.20119999999999999</v>
      </c>
      <c r="P190" s="17">
        <v>0.6804</v>
      </c>
      <c r="Q190" s="17">
        <v>0.13170000000000001</v>
      </c>
      <c r="R190" s="17">
        <v>0</v>
      </c>
      <c r="S190" s="17">
        <f t="shared" si="7"/>
        <v>100.00001875155999</v>
      </c>
      <c r="T190" s="17">
        <v>15.764346892430165</v>
      </c>
      <c r="U190" s="17">
        <v>44.897044199330622</v>
      </c>
      <c r="V190" s="17">
        <v>39.338608908239209</v>
      </c>
      <c r="W190" s="17">
        <v>100</v>
      </c>
    </row>
    <row r="191" spans="1:23" x14ac:dyDescent="0.25">
      <c r="A191" s="16" t="s">
        <v>197</v>
      </c>
      <c r="B191" s="14" t="s">
        <v>189</v>
      </c>
      <c r="C191" s="14" t="s">
        <v>292</v>
      </c>
      <c r="D191" s="13">
        <v>40849</v>
      </c>
      <c r="E191" s="14">
        <v>613221</v>
      </c>
      <c r="F191" s="14">
        <v>5264306</v>
      </c>
      <c r="G191" s="16" t="s">
        <v>65</v>
      </c>
      <c r="H191" s="16">
        <v>7</v>
      </c>
      <c r="I191" s="17">
        <v>0</v>
      </c>
      <c r="J191" s="17">
        <v>3.14</v>
      </c>
      <c r="K191" s="17">
        <v>11.68</v>
      </c>
      <c r="L191" s="17">
        <v>78.12</v>
      </c>
      <c r="M191" s="17">
        <v>59.869818324000008</v>
      </c>
      <c r="N191" s="17">
        <v>24.2502</v>
      </c>
      <c r="O191" s="17">
        <v>0.2429</v>
      </c>
      <c r="P191" s="17">
        <v>0.71379999999999999</v>
      </c>
      <c r="Q191" s="17">
        <v>0.1158</v>
      </c>
      <c r="R191" s="17">
        <v>0</v>
      </c>
      <c r="S191" s="17">
        <f t="shared" si="7"/>
        <v>100.012518324</v>
      </c>
      <c r="T191" s="17">
        <v>17.043268827523413</v>
      </c>
      <c r="U191" s="17">
        <v>43.655921740068393</v>
      </c>
      <c r="V191" s="17">
        <v>39.300809432408201</v>
      </c>
      <c r="W191" s="17">
        <v>100</v>
      </c>
    </row>
    <row r="192" spans="1:23" x14ac:dyDescent="0.25">
      <c r="A192" s="16" t="s">
        <v>198</v>
      </c>
      <c r="B192" s="14" t="s">
        <v>189</v>
      </c>
      <c r="C192" s="14" t="s">
        <v>292</v>
      </c>
      <c r="D192" s="13">
        <v>40849</v>
      </c>
      <c r="E192" s="14">
        <v>613221</v>
      </c>
      <c r="F192" s="14">
        <v>5264306</v>
      </c>
      <c r="G192" s="16" t="s">
        <v>65</v>
      </c>
      <c r="H192" s="16">
        <v>8</v>
      </c>
      <c r="I192" s="17">
        <v>0</v>
      </c>
      <c r="J192" s="17">
        <v>3.04</v>
      </c>
      <c r="K192" s="17">
        <v>11.92</v>
      </c>
      <c r="L192" s="17">
        <v>78.08</v>
      </c>
      <c r="M192" s="17">
        <v>59.869818324000008</v>
      </c>
      <c r="N192" s="17">
        <v>24.210199999999993</v>
      </c>
      <c r="O192" s="17">
        <v>0.22439999999999999</v>
      </c>
      <c r="P192" s="17">
        <v>0.62949999999999995</v>
      </c>
      <c r="Q192" s="17">
        <v>0.10920000000000001</v>
      </c>
      <c r="R192" s="17">
        <v>0</v>
      </c>
      <c r="S192" s="17">
        <f t="shared" si="7"/>
        <v>100.00311832400001</v>
      </c>
      <c r="T192" s="17">
        <v>17.343976980875357</v>
      </c>
      <c r="U192" s="17">
        <v>43.531691603130987</v>
      </c>
      <c r="V192" s="17">
        <v>39.124331415993659</v>
      </c>
      <c r="W192" s="17">
        <v>100</v>
      </c>
    </row>
    <row r="193" spans="1:23" x14ac:dyDescent="0.25">
      <c r="A193" s="16" t="s">
        <v>199</v>
      </c>
      <c r="B193" s="14" t="s">
        <v>189</v>
      </c>
      <c r="C193" s="14" t="s">
        <v>292</v>
      </c>
      <c r="D193" s="13">
        <v>40849</v>
      </c>
      <c r="E193" s="14">
        <v>613221</v>
      </c>
      <c r="F193" s="14">
        <v>5264306</v>
      </c>
      <c r="G193" s="16" t="s">
        <v>65</v>
      </c>
      <c r="H193" s="16">
        <v>9</v>
      </c>
      <c r="I193" s="17">
        <v>0</v>
      </c>
      <c r="J193" s="17">
        <v>1.5307999999999999</v>
      </c>
      <c r="K193" s="17">
        <v>16.72</v>
      </c>
      <c r="L193" s="17">
        <v>75.69</v>
      </c>
      <c r="M193" s="17">
        <v>53.383921338900009</v>
      </c>
      <c r="N193" s="17">
        <v>27.656094999999993</v>
      </c>
      <c r="O193" s="17">
        <v>0.39300000000000002</v>
      </c>
      <c r="P193" s="17">
        <v>6.6100000000000006E-2</v>
      </c>
      <c r="Q193" s="17">
        <v>0.22770000000000001</v>
      </c>
      <c r="R193" s="17">
        <v>2.6200000000000001E-2</v>
      </c>
      <c r="S193" s="17">
        <f t="shared" si="7"/>
        <v>100.00381633890001</v>
      </c>
      <c r="T193" s="17">
        <v>22.560119907814084</v>
      </c>
      <c r="U193" s="17">
        <v>35.994883549452176</v>
      </c>
      <c r="V193" s="17">
        <v>41.44499654273374</v>
      </c>
      <c r="W193" s="17">
        <v>100</v>
      </c>
    </row>
    <row r="194" spans="1:23" x14ac:dyDescent="0.25">
      <c r="A194" s="16" t="s">
        <v>200</v>
      </c>
      <c r="B194" s="14" t="s">
        <v>189</v>
      </c>
      <c r="C194" s="14" t="s">
        <v>292</v>
      </c>
      <c r="D194" s="13">
        <v>40849</v>
      </c>
      <c r="E194" s="14">
        <v>613221</v>
      </c>
      <c r="F194" s="14">
        <v>5264306</v>
      </c>
      <c r="G194" s="16" t="s">
        <v>65</v>
      </c>
      <c r="H194" s="16">
        <v>10</v>
      </c>
      <c r="I194" s="17">
        <v>0</v>
      </c>
      <c r="J194" s="17">
        <v>3.53</v>
      </c>
      <c r="K194" s="17">
        <v>13.15</v>
      </c>
      <c r="L194" s="17">
        <v>76.38</v>
      </c>
      <c r="M194" s="17">
        <v>59.171337110220009</v>
      </c>
      <c r="N194" s="17">
        <v>23.138680999999991</v>
      </c>
      <c r="O194" s="17">
        <v>0.32929999999999998</v>
      </c>
      <c r="P194" s="17">
        <v>0.49959999999999999</v>
      </c>
      <c r="Q194" s="17">
        <v>0.17319999999999999</v>
      </c>
      <c r="R194" s="17">
        <v>4.1000000000000003E-3</v>
      </c>
      <c r="S194" s="17">
        <f t="shared" si="7"/>
        <v>99.996218110220013</v>
      </c>
      <c r="T194" s="17">
        <v>19.220114926459939</v>
      </c>
      <c r="U194" s="17">
        <v>43.218210562878333</v>
      </c>
      <c r="V194" s="17">
        <v>37.561674510661732</v>
      </c>
      <c r="W194" s="17">
        <v>100</v>
      </c>
    </row>
    <row r="195" spans="1:23" x14ac:dyDescent="0.25">
      <c r="A195" s="16" t="s">
        <v>201</v>
      </c>
      <c r="B195" s="14" t="s">
        <v>189</v>
      </c>
      <c r="C195" s="14" t="s">
        <v>292</v>
      </c>
      <c r="D195" s="13">
        <v>40849</v>
      </c>
      <c r="E195" s="14">
        <v>613221</v>
      </c>
      <c r="F195" s="14">
        <v>5264306</v>
      </c>
      <c r="G195" s="16" t="s">
        <v>65</v>
      </c>
      <c r="H195" s="16">
        <v>11</v>
      </c>
      <c r="I195" s="17">
        <v>0</v>
      </c>
      <c r="J195" s="17">
        <v>1.7831999999999999</v>
      </c>
      <c r="K195" s="17">
        <v>14.26</v>
      </c>
      <c r="L195" s="17">
        <v>76.63</v>
      </c>
      <c r="M195" s="17">
        <v>62.065044995880008</v>
      </c>
      <c r="N195" s="17">
        <v>20.784973999999991</v>
      </c>
      <c r="O195" s="17">
        <v>0.40720000000000001</v>
      </c>
      <c r="P195" s="17">
        <v>0.379</v>
      </c>
      <c r="Q195" s="17">
        <v>0.32440000000000002</v>
      </c>
      <c r="R195" s="17">
        <v>5.7000000000000002E-3</v>
      </c>
      <c r="S195" s="17">
        <f t="shared" si="7"/>
        <v>100.00951899588</v>
      </c>
      <c r="T195" s="17">
        <v>20.860211453972781</v>
      </c>
      <c r="U195" s="17">
        <v>45.370276495847662</v>
      </c>
      <c r="V195" s="17">
        <v>33.769512050179564</v>
      </c>
      <c r="W195" s="17">
        <v>100</v>
      </c>
    </row>
    <row r="196" spans="1:23" x14ac:dyDescent="0.25">
      <c r="A196" s="16" t="s">
        <v>202</v>
      </c>
      <c r="B196" s="14" t="s">
        <v>189</v>
      </c>
      <c r="C196" s="14" t="s">
        <v>292</v>
      </c>
      <c r="D196" s="13">
        <v>40849</v>
      </c>
      <c r="E196" s="14">
        <v>613221</v>
      </c>
      <c r="F196" s="14">
        <v>5264306</v>
      </c>
      <c r="G196" s="16" t="s">
        <v>65</v>
      </c>
      <c r="H196" s="16">
        <v>12</v>
      </c>
      <c r="I196" s="17">
        <v>0</v>
      </c>
      <c r="J196" s="17">
        <v>2.4540999999999999</v>
      </c>
      <c r="K196" s="17">
        <v>16.510000000000002</v>
      </c>
      <c r="L196" s="17">
        <v>75.900000000000006</v>
      </c>
      <c r="M196" s="17">
        <v>38.017334635740006</v>
      </c>
      <c r="N196" s="17">
        <v>41.692677000000003</v>
      </c>
      <c r="O196" s="17">
        <v>0.2898</v>
      </c>
      <c r="P196" s="17">
        <v>0.92700000000000005</v>
      </c>
      <c r="Q196" s="17">
        <v>0.1095</v>
      </c>
      <c r="R196" s="17">
        <v>2.0999999999999999E-3</v>
      </c>
      <c r="S196" s="17">
        <f t="shared" si="7"/>
        <v>100.00251163574001</v>
      </c>
      <c r="T196" s="17">
        <v>20.179967568820111</v>
      </c>
      <c r="U196" s="17">
        <v>23.220963012936576</v>
      </c>
      <c r="V196" s="17">
        <v>56.599069418243317</v>
      </c>
      <c r="W196" s="17">
        <v>100</v>
      </c>
    </row>
    <row r="197" spans="1:23" x14ac:dyDescent="0.25">
      <c r="A197" s="16" t="s">
        <v>203</v>
      </c>
      <c r="B197" s="14" t="s">
        <v>189</v>
      </c>
      <c r="C197" s="14" t="s">
        <v>292</v>
      </c>
      <c r="D197" s="13">
        <v>40849</v>
      </c>
      <c r="E197" s="14">
        <v>613221</v>
      </c>
      <c r="F197" s="14">
        <v>5264306</v>
      </c>
      <c r="G197" s="16" t="s">
        <v>65</v>
      </c>
      <c r="H197" s="16">
        <v>13</v>
      </c>
      <c r="I197" s="17">
        <v>0</v>
      </c>
      <c r="J197" s="17">
        <v>2.4965000000000002</v>
      </c>
      <c r="K197" s="17">
        <v>15.62</v>
      </c>
      <c r="L197" s="17">
        <v>76.3</v>
      </c>
      <c r="M197" s="17">
        <v>41.609523735180005</v>
      </c>
      <c r="N197" s="17">
        <v>38.860488999999994</v>
      </c>
      <c r="O197" s="17">
        <v>0.3412</v>
      </c>
      <c r="P197" s="17">
        <v>0.94199999999999995</v>
      </c>
      <c r="Q197" s="17">
        <v>0.105</v>
      </c>
      <c r="R197" s="17">
        <v>2.0199999999999999E-2</v>
      </c>
      <c r="S197" s="17">
        <f t="shared" si="7"/>
        <v>99.994912735180009</v>
      </c>
      <c r="T197" s="17">
        <v>19.629692744259877</v>
      </c>
      <c r="U197" s="17">
        <v>26.130660508806898</v>
      </c>
      <c r="V197" s="17">
        <v>54.239646746933225</v>
      </c>
      <c r="W197" s="17">
        <v>100</v>
      </c>
    </row>
    <row r="198" spans="1:23" x14ac:dyDescent="0.25">
      <c r="A198" s="16" t="s">
        <v>204</v>
      </c>
      <c r="B198" s="14" t="s">
        <v>189</v>
      </c>
      <c r="C198" s="14" t="s">
        <v>292</v>
      </c>
      <c r="D198" s="13">
        <v>40849</v>
      </c>
      <c r="E198" s="14">
        <v>613221</v>
      </c>
      <c r="F198" s="14">
        <v>5264306</v>
      </c>
      <c r="G198" s="16" t="s">
        <v>65</v>
      </c>
      <c r="H198" s="16">
        <v>14</v>
      </c>
      <c r="I198" s="17">
        <v>0</v>
      </c>
      <c r="J198" s="17">
        <v>0</v>
      </c>
      <c r="K198" s="17">
        <v>50.63</v>
      </c>
      <c r="L198" s="17">
        <v>47.08</v>
      </c>
      <c r="M198" s="17">
        <v>11.356306705757401</v>
      </c>
      <c r="N198" s="17">
        <v>36.861796769999998</v>
      </c>
      <c r="O198" s="17">
        <v>0.47220000000000001</v>
      </c>
      <c r="P198" s="17">
        <v>0.67930000000000001</v>
      </c>
      <c r="Q198" s="17">
        <v>0</v>
      </c>
      <c r="R198" s="17">
        <v>1.6000000000000001E-3</v>
      </c>
      <c r="S198" s="17">
        <f t="shared" si="7"/>
        <v>100.00120347575739</v>
      </c>
      <c r="T198" s="17">
        <v>52.064157253714015</v>
      </c>
      <c r="U198" s="17">
        <v>5.8357032462878102</v>
      </c>
      <c r="V198" s="17">
        <v>42.100139499998178</v>
      </c>
      <c r="W198" s="17">
        <v>100</v>
      </c>
    </row>
    <row r="199" spans="1:23" x14ac:dyDescent="0.25">
      <c r="A199" s="16" t="s">
        <v>205</v>
      </c>
      <c r="B199" s="14" t="s">
        <v>189</v>
      </c>
      <c r="C199" s="14" t="s">
        <v>292</v>
      </c>
      <c r="D199" s="13">
        <v>40849</v>
      </c>
      <c r="E199" s="14">
        <v>613221</v>
      </c>
      <c r="F199" s="14">
        <v>5264306</v>
      </c>
      <c r="G199" s="16" t="s">
        <v>65</v>
      </c>
      <c r="H199" s="16">
        <v>15</v>
      </c>
      <c r="I199" s="17">
        <v>0</v>
      </c>
      <c r="J199" s="17">
        <v>0</v>
      </c>
      <c r="K199" s="17">
        <v>50.64</v>
      </c>
      <c r="L199" s="17">
        <v>45.52</v>
      </c>
      <c r="M199" s="17">
        <v>14.568322458840001</v>
      </c>
      <c r="N199" s="17">
        <v>32.411681999999999</v>
      </c>
      <c r="O199" s="17">
        <v>0.42780000000000001</v>
      </c>
      <c r="P199" s="17">
        <v>1.9123000000000001</v>
      </c>
      <c r="Q199" s="17">
        <v>2.4500000000000001E-2</v>
      </c>
      <c r="R199" s="17">
        <v>1.8200000000000001E-2</v>
      </c>
      <c r="S199" s="17">
        <f t="shared" si="7"/>
        <v>100.00280445884</v>
      </c>
      <c r="T199" s="17">
        <v>53.919376936724426</v>
      </c>
      <c r="U199" s="17">
        <v>7.7515023709439896</v>
      </c>
      <c r="V199" s="17">
        <v>38.3291206923316</v>
      </c>
      <c r="W199" s="17">
        <v>100.00000000000001</v>
      </c>
    </row>
    <row r="200" spans="1:23" x14ac:dyDescent="0.25">
      <c r="A200" s="16" t="s">
        <v>206</v>
      </c>
      <c r="B200" s="14" t="s">
        <v>189</v>
      </c>
      <c r="C200" s="14" t="s">
        <v>292</v>
      </c>
      <c r="D200" s="13">
        <v>40849</v>
      </c>
      <c r="E200" s="14">
        <v>613221</v>
      </c>
      <c r="F200" s="14">
        <v>5264306</v>
      </c>
      <c r="G200" s="16" t="s">
        <v>65</v>
      </c>
      <c r="H200" s="16">
        <v>16</v>
      </c>
      <c r="I200" s="17">
        <v>0</v>
      </c>
      <c r="J200" s="17">
        <v>0.92269999999999996</v>
      </c>
      <c r="K200" s="17">
        <v>23.67</v>
      </c>
      <c r="L200" s="17">
        <v>69.849999999999994</v>
      </c>
      <c r="M200" s="17">
        <v>46.898024353800004</v>
      </c>
      <c r="N200" s="17">
        <v>27.651989999999991</v>
      </c>
      <c r="O200" s="17">
        <v>0.49399999999999999</v>
      </c>
      <c r="P200" s="17">
        <v>2.75E-2</v>
      </c>
      <c r="Q200" s="17">
        <v>0.3271</v>
      </c>
      <c r="R200" s="17">
        <v>8.0999999999999996E-3</v>
      </c>
      <c r="S200" s="17">
        <f t="shared" si="7"/>
        <v>99.999414353800006</v>
      </c>
      <c r="T200" s="17">
        <v>30.417361176424979</v>
      </c>
      <c r="U200" s="17">
        <v>30.116395718801371</v>
      </c>
      <c r="V200" s="17">
        <v>39.466243104773646</v>
      </c>
      <c r="W200" s="17">
        <v>100</v>
      </c>
    </row>
    <row r="201" spans="1:23" x14ac:dyDescent="0.25">
      <c r="A201" s="16" t="s">
        <v>207</v>
      </c>
      <c r="B201" s="14" t="s">
        <v>189</v>
      </c>
      <c r="C201" s="14" t="s">
        <v>292</v>
      </c>
      <c r="D201" s="13">
        <v>40849</v>
      </c>
      <c r="E201" s="14">
        <v>613221</v>
      </c>
      <c r="F201" s="14">
        <v>5264306</v>
      </c>
      <c r="G201" s="16" t="s">
        <v>65</v>
      </c>
      <c r="H201" s="16">
        <v>17</v>
      </c>
      <c r="I201" s="17">
        <v>0</v>
      </c>
      <c r="J201" s="17">
        <v>3.76</v>
      </c>
      <c r="K201" s="17">
        <v>20.64</v>
      </c>
      <c r="L201" s="17">
        <v>71.28</v>
      </c>
      <c r="M201" s="17">
        <v>31.930569772800006</v>
      </c>
      <c r="N201" s="17">
        <v>42.549439999999997</v>
      </c>
      <c r="O201" s="17">
        <v>0.48149999999999998</v>
      </c>
      <c r="P201" s="17">
        <v>0.60940000000000005</v>
      </c>
      <c r="Q201" s="17">
        <v>1.12E-2</v>
      </c>
      <c r="R201" s="17">
        <v>1.6299999999999999E-2</v>
      </c>
      <c r="S201" s="17">
        <f t="shared" si="7"/>
        <v>99.998409772800017</v>
      </c>
      <c r="T201" s="17">
        <v>24.614297712557086</v>
      </c>
      <c r="U201" s="17">
        <v>19.028720839042734</v>
      </c>
      <c r="V201" s="17">
        <v>56.356981448400177</v>
      </c>
      <c r="W201" s="17">
        <v>100</v>
      </c>
    </row>
    <row r="202" spans="1:23" x14ac:dyDescent="0.25">
      <c r="A202" s="16" t="s">
        <v>208</v>
      </c>
      <c r="B202" s="14" t="s">
        <v>189</v>
      </c>
      <c r="C202" s="14" t="s">
        <v>292</v>
      </c>
      <c r="D202" s="13">
        <v>40849</v>
      </c>
      <c r="E202" s="14">
        <v>613221</v>
      </c>
      <c r="F202" s="14">
        <v>5264306</v>
      </c>
      <c r="G202" s="16" t="s">
        <v>65</v>
      </c>
      <c r="H202" s="16">
        <v>18</v>
      </c>
      <c r="I202" s="17">
        <v>0</v>
      </c>
      <c r="J202" s="17">
        <v>0</v>
      </c>
      <c r="K202" s="17">
        <v>50.59</v>
      </c>
      <c r="L202" s="17">
        <v>46.52</v>
      </c>
      <c r="M202" s="17">
        <v>16.784503567133402</v>
      </c>
      <c r="N202" s="17">
        <v>31.417601570000002</v>
      </c>
      <c r="O202" s="17">
        <v>0.62360000000000004</v>
      </c>
      <c r="P202" s="17">
        <v>0.49630000000000002</v>
      </c>
      <c r="Q202" s="17">
        <v>8.9200000000000002E-2</v>
      </c>
      <c r="R202" s="17">
        <v>0</v>
      </c>
      <c r="S202" s="17">
        <f t="shared" si="7"/>
        <v>100.00120513713341</v>
      </c>
      <c r="T202" s="17">
        <v>53.892883220970489</v>
      </c>
      <c r="U202" s="17">
        <v>8.9351204283543417</v>
      </c>
      <c r="V202" s="17">
        <v>37.171996350675158</v>
      </c>
      <c r="W202" s="17">
        <v>99.999999999999986</v>
      </c>
    </row>
    <row r="203" spans="1:23" x14ac:dyDescent="0.25">
      <c r="A203" s="16" t="s">
        <v>209</v>
      </c>
      <c r="B203" s="14" t="s">
        <v>189</v>
      </c>
      <c r="C203" s="14" t="s">
        <v>292</v>
      </c>
      <c r="D203" s="13">
        <v>40849</v>
      </c>
      <c r="E203" s="14">
        <v>613221</v>
      </c>
      <c r="F203" s="14">
        <v>5264306</v>
      </c>
      <c r="G203" s="16" t="s">
        <v>65</v>
      </c>
      <c r="H203" s="16">
        <v>19</v>
      </c>
      <c r="I203" s="17">
        <v>0</v>
      </c>
      <c r="J203" s="17">
        <v>3.1</v>
      </c>
      <c r="K203" s="17">
        <v>22.75</v>
      </c>
      <c r="L203" s="17">
        <v>67.209999999999994</v>
      </c>
      <c r="M203" s="17">
        <v>36.021674024940005</v>
      </c>
      <c r="N203" s="17">
        <v>34.798336999999989</v>
      </c>
      <c r="O203" s="17">
        <v>0.82279999999999998</v>
      </c>
      <c r="P203" s="17">
        <v>1.5181</v>
      </c>
      <c r="Q203" s="17">
        <v>0.97460000000000002</v>
      </c>
      <c r="R203" s="17">
        <v>4.4999999999999997E-3</v>
      </c>
      <c r="S203" s="17">
        <f t="shared" si="7"/>
        <v>99.990011024939989</v>
      </c>
      <c r="T203" s="17">
        <v>28.652623480210828</v>
      </c>
      <c r="U203" s="17">
        <v>22.671071889832433</v>
      </c>
      <c r="V203" s="17">
        <v>48.676304629956739</v>
      </c>
      <c r="W203" s="17">
        <v>100</v>
      </c>
    </row>
    <row r="204" spans="1:23" x14ac:dyDescent="0.25">
      <c r="A204" s="16" t="s">
        <v>210</v>
      </c>
      <c r="B204" s="14" t="s">
        <v>189</v>
      </c>
      <c r="C204" s="14" t="s">
        <v>292</v>
      </c>
      <c r="D204" s="13">
        <v>40849</v>
      </c>
      <c r="E204" s="14">
        <v>613221</v>
      </c>
      <c r="F204" s="14">
        <v>5264306</v>
      </c>
      <c r="G204" s="16" t="s">
        <v>65</v>
      </c>
      <c r="H204" s="16">
        <v>20</v>
      </c>
      <c r="I204" s="17">
        <v>0</v>
      </c>
      <c r="J204" s="17">
        <v>4.75</v>
      </c>
      <c r="K204" s="17">
        <v>8.5299999999999994</v>
      </c>
      <c r="L204" s="17">
        <v>72.31</v>
      </c>
      <c r="M204" s="17">
        <v>53.882836491600017</v>
      </c>
      <c r="N204" s="17">
        <v>23.827179999999991</v>
      </c>
      <c r="O204" s="17">
        <v>0.28620000000000001</v>
      </c>
      <c r="P204" s="17">
        <v>1.2901</v>
      </c>
      <c r="Q204" s="17">
        <v>7.44</v>
      </c>
      <c r="R204" s="17">
        <v>0</v>
      </c>
      <c r="S204" s="17">
        <f t="shared" si="7"/>
        <v>100.00631649160002</v>
      </c>
      <c r="T204" s="17">
        <v>13.775878817762552</v>
      </c>
      <c r="U204" s="17">
        <v>43.485643663257108</v>
      </c>
      <c r="V204" s="17">
        <v>42.738477518980346</v>
      </c>
      <c r="W204" s="17">
        <v>100</v>
      </c>
    </row>
    <row r="205" spans="1:23" x14ac:dyDescent="0.25">
      <c r="A205" s="16" t="s">
        <v>211</v>
      </c>
      <c r="B205" s="14" t="s">
        <v>189</v>
      </c>
      <c r="C205" s="14" t="s">
        <v>292</v>
      </c>
      <c r="D205" s="13">
        <v>40849</v>
      </c>
      <c r="E205" s="14">
        <v>613221</v>
      </c>
      <c r="F205" s="14">
        <v>5264306</v>
      </c>
      <c r="G205" s="16" t="s">
        <v>65</v>
      </c>
      <c r="H205" s="16">
        <v>21</v>
      </c>
      <c r="I205" s="17">
        <v>0</v>
      </c>
      <c r="J205" s="17">
        <v>0</v>
      </c>
      <c r="K205" s="17">
        <v>51.78</v>
      </c>
      <c r="L205" s="17">
        <v>45.44</v>
      </c>
      <c r="M205" s="17">
        <v>12.267325774587603</v>
      </c>
      <c r="N205" s="17">
        <v>34.402077979999994</v>
      </c>
      <c r="O205" s="17">
        <v>0.62519999999999998</v>
      </c>
      <c r="P205" s="17">
        <v>0.90559999999999996</v>
      </c>
      <c r="Q205" s="17">
        <v>0</v>
      </c>
      <c r="R205" s="17">
        <v>2.0199999999999999E-2</v>
      </c>
      <c r="S205" s="17">
        <f t="shared" si="7"/>
        <v>100.00040375458761</v>
      </c>
      <c r="T205" s="17">
        <v>53.870847757789832</v>
      </c>
      <c r="U205" s="17">
        <v>6.377740331723003</v>
      </c>
      <c r="V205" s="17">
        <v>39.751411910487164</v>
      </c>
      <c r="W205" s="17">
        <v>100</v>
      </c>
    </row>
    <row r="206" spans="1:23" x14ac:dyDescent="0.25">
      <c r="A206" s="16" t="s">
        <v>212</v>
      </c>
      <c r="B206" s="14" t="s">
        <v>189</v>
      </c>
      <c r="C206" s="14" t="s">
        <v>292</v>
      </c>
      <c r="D206" s="13">
        <v>40849</v>
      </c>
      <c r="E206" s="14">
        <v>613221</v>
      </c>
      <c r="F206" s="14">
        <v>5264306</v>
      </c>
      <c r="G206" s="16" t="s">
        <v>65</v>
      </c>
      <c r="H206" s="16">
        <v>22</v>
      </c>
      <c r="I206" s="17">
        <v>0</v>
      </c>
      <c r="J206" s="17">
        <v>2.5629</v>
      </c>
      <c r="K206" s="17">
        <v>8.81</v>
      </c>
      <c r="L206" s="17">
        <v>81.98</v>
      </c>
      <c r="M206" s="17">
        <v>55.279798919160008</v>
      </c>
      <c r="N206" s="17">
        <v>32.240217999999999</v>
      </c>
      <c r="O206" s="17">
        <v>0.23710000000000001</v>
      </c>
      <c r="P206" s="17">
        <v>0.42880000000000001</v>
      </c>
      <c r="Q206" s="17">
        <v>0.43959999999999999</v>
      </c>
      <c r="R206" s="17">
        <v>4.0000000000000002E-4</v>
      </c>
      <c r="S206" s="17">
        <f t="shared" si="7"/>
        <v>99.998816919160006</v>
      </c>
      <c r="T206" s="17">
        <v>12.195150802271971</v>
      </c>
      <c r="U206" s="17">
        <v>38.238679975260311</v>
      </c>
      <c r="V206" s="17">
        <v>49.566169222467721</v>
      </c>
      <c r="W206" s="17">
        <v>100</v>
      </c>
    </row>
    <row r="207" spans="1:23" x14ac:dyDescent="0.25">
      <c r="A207" s="16" t="s">
        <v>213</v>
      </c>
      <c r="B207" s="14" t="s">
        <v>189</v>
      </c>
      <c r="C207" s="14" t="s">
        <v>292</v>
      </c>
      <c r="D207" s="13">
        <v>40849</v>
      </c>
      <c r="E207" s="14">
        <v>613221</v>
      </c>
      <c r="F207" s="14">
        <v>5264306</v>
      </c>
      <c r="G207" s="16" t="s">
        <v>65</v>
      </c>
      <c r="H207" s="16">
        <v>23</v>
      </c>
      <c r="I207" s="17">
        <v>7.16</v>
      </c>
      <c r="J207" s="17">
        <v>2.419</v>
      </c>
      <c r="K207" s="17">
        <v>20.190000000000001</v>
      </c>
      <c r="L207" s="17">
        <v>54.96</v>
      </c>
      <c r="M207" s="17">
        <v>61.0814448</v>
      </c>
      <c r="N207" s="17">
        <v>0</v>
      </c>
      <c r="O207" s="17">
        <v>0.495</v>
      </c>
      <c r="P207" s="17">
        <v>0.49630000000000002</v>
      </c>
      <c r="Q207" s="17">
        <v>0.15790000000000001</v>
      </c>
      <c r="R207" s="17">
        <v>4.9800000000000004</v>
      </c>
      <c r="S207" s="17">
        <f t="shared" si="7"/>
        <v>96.979644799999988</v>
      </c>
      <c r="T207" s="17">
        <v>39.811876642009601</v>
      </c>
      <c r="U207" s="17">
        <v>60.188123357990399</v>
      </c>
      <c r="V207" s="17">
        <v>0</v>
      </c>
      <c r="W207" s="17">
        <v>100</v>
      </c>
    </row>
    <row r="208" spans="1:23" x14ac:dyDescent="0.25">
      <c r="A208" s="16" t="s">
        <v>214</v>
      </c>
      <c r="B208" s="14" t="s">
        <v>189</v>
      </c>
      <c r="C208" s="14" t="s">
        <v>292</v>
      </c>
      <c r="D208" s="13">
        <v>40849</v>
      </c>
      <c r="E208" s="14">
        <v>613221</v>
      </c>
      <c r="F208" s="14">
        <v>5264306</v>
      </c>
      <c r="G208" s="16" t="s">
        <v>16</v>
      </c>
      <c r="H208" s="16">
        <v>24</v>
      </c>
      <c r="I208" s="17">
        <v>49.44</v>
      </c>
      <c r="J208" s="17">
        <v>1.5536000000000001</v>
      </c>
      <c r="K208" s="17">
        <v>0.99919999999999998</v>
      </c>
      <c r="L208" s="17">
        <v>18.73</v>
      </c>
      <c r="M208" s="17">
        <v>20.816147400000002</v>
      </c>
      <c r="N208" s="17">
        <v>0</v>
      </c>
      <c r="O208" s="17">
        <v>0.43440000000000001</v>
      </c>
      <c r="P208" s="17">
        <v>11.43</v>
      </c>
      <c r="Q208" s="17">
        <v>0</v>
      </c>
      <c r="R208" s="17">
        <v>15.26</v>
      </c>
      <c r="S208" s="17">
        <f t="shared" ref="S208:S213" si="8">R208+Q208+P208+O208+N208+M208+K208+J208+I208</f>
        <v>99.933347400000002</v>
      </c>
      <c r="T208" s="14"/>
      <c r="U208" s="14"/>
      <c r="V208" s="14"/>
      <c r="W208" s="14"/>
    </row>
    <row r="209" spans="1:23" x14ac:dyDescent="0.25">
      <c r="A209" s="16" t="s">
        <v>215</v>
      </c>
      <c r="B209" s="14" t="s">
        <v>189</v>
      </c>
      <c r="C209" s="14" t="s">
        <v>292</v>
      </c>
      <c r="D209" s="13">
        <v>40849</v>
      </c>
      <c r="E209" s="14">
        <v>613221</v>
      </c>
      <c r="F209" s="14">
        <v>5264306</v>
      </c>
      <c r="G209" s="16" t="s">
        <v>16</v>
      </c>
      <c r="H209" s="16">
        <v>25</v>
      </c>
      <c r="I209" s="17">
        <v>50.25</v>
      </c>
      <c r="J209" s="17">
        <v>1.0802</v>
      </c>
      <c r="K209" s="17">
        <v>0.89739999999999998</v>
      </c>
      <c r="L209" s="17">
        <v>15.38</v>
      </c>
      <c r="M209" s="17">
        <v>9.9683247509459996</v>
      </c>
      <c r="N209" s="17">
        <v>6.4106783000000007</v>
      </c>
      <c r="O209" s="17">
        <v>0.24729999999999999</v>
      </c>
      <c r="P209" s="17">
        <v>12.13</v>
      </c>
      <c r="Q209" s="17">
        <v>0.158</v>
      </c>
      <c r="R209" s="17">
        <v>18.850000000000001</v>
      </c>
      <c r="S209" s="17">
        <f t="shared" si="8"/>
        <v>99.991903050945993</v>
      </c>
      <c r="T209" s="14"/>
      <c r="U209" s="14"/>
      <c r="V209" s="14"/>
      <c r="W209" s="14"/>
    </row>
    <row r="210" spans="1:23" x14ac:dyDescent="0.25">
      <c r="A210" s="16" t="s">
        <v>216</v>
      </c>
      <c r="B210" s="14" t="s">
        <v>189</v>
      </c>
      <c r="C210" s="14" t="s">
        <v>292</v>
      </c>
      <c r="D210" s="13">
        <v>40849</v>
      </c>
      <c r="E210" s="14">
        <v>613221</v>
      </c>
      <c r="F210" s="14">
        <v>5264306</v>
      </c>
      <c r="G210" s="16" t="s">
        <v>16</v>
      </c>
      <c r="H210" s="16">
        <v>26</v>
      </c>
      <c r="I210" s="17">
        <v>50.5</v>
      </c>
      <c r="J210" s="17">
        <v>1.8352999999999999</v>
      </c>
      <c r="K210" s="17">
        <v>0.68669999999999998</v>
      </c>
      <c r="L210" s="17">
        <v>13.76</v>
      </c>
      <c r="M210" s="17">
        <v>15.292588800000001</v>
      </c>
      <c r="N210" s="17">
        <v>0</v>
      </c>
      <c r="O210" s="17">
        <v>0.25040000000000001</v>
      </c>
      <c r="P210" s="17">
        <v>13.89</v>
      </c>
      <c r="Q210" s="17">
        <v>0</v>
      </c>
      <c r="R210" s="17">
        <v>16.809999999999999</v>
      </c>
      <c r="S210" s="17">
        <f t="shared" si="8"/>
        <v>99.264988799999998</v>
      </c>
      <c r="T210" s="14"/>
      <c r="U210" s="14"/>
      <c r="V210" s="14"/>
      <c r="W210" s="14"/>
    </row>
    <row r="211" spans="1:23" x14ac:dyDescent="0.25">
      <c r="A211" s="16" t="s">
        <v>217</v>
      </c>
      <c r="B211" s="14" t="s">
        <v>189</v>
      </c>
      <c r="C211" s="14" t="s">
        <v>292</v>
      </c>
      <c r="D211" s="13">
        <v>40849</v>
      </c>
      <c r="E211" s="14">
        <v>613221</v>
      </c>
      <c r="F211" s="14">
        <v>5264306</v>
      </c>
      <c r="G211" s="16" t="s">
        <v>16</v>
      </c>
      <c r="H211" s="16">
        <v>27</v>
      </c>
      <c r="I211" s="17">
        <v>50.57</v>
      </c>
      <c r="J211" s="17">
        <v>1.6698</v>
      </c>
      <c r="K211" s="17">
        <v>1.0059</v>
      </c>
      <c r="L211" s="17">
        <v>12.56</v>
      </c>
      <c r="M211" s="17">
        <v>13.958932800000001</v>
      </c>
      <c r="N211" s="17">
        <v>0</v>
      </c>
      <c r="O211" s="17">
        <v>0.28310000000000002</v>
      </c>
      <c r="P211" s="17">
        <v>14.45</v>
      </c>
      <c r="Q211" s="17">
        <v>3.7100000000000001E-2</v>
      </c>
      <c r="R211" s="17">
        <v>16.77</v>
      </c>
      <c r="S211" s="17">
        <f t="shared" si="8"/>
        <v>98.744832799999998</v>
      </c>
      <c r="T211" s="14"/>
      <c r="U211" s="14"/>
      <c r="V211" s="14"/>
      <c r="W211" s="14"/>
    </row>
    <row r="212" spans="1:23" x14ac:dyDescent="0.25">
      <c r="A212" s="16" t="s">
        <v>218</v>
      </c>
      <c r="B212" s="14" t="s">
        <v>189</v>
      </c>
      <c r="C212" s="14" t="s">
        <v>292</v>
      </c>
      <c r="D212" s="13">
        <v>40849</v>
      </c>
      <c r="E212" s="14">
        <v>613221</v>
      </c>
      <c r="F212" s="14">
        <v>5264306</v>
      </c>
      <c r="G212" s="16" t="s">
        <v>16</v>
      </c>
      <c r="H212" s="16">
        <v>28</v>
      </c>
      <c r="I212" s="17">
        <v>51.16</v>
      </c>
      <c r="J212" s="17">
        <v>0.80310000000000004</v>
      </c>
      <c r="K212" s="17">
        <v>0.39129999999999998</v>
      </c>
      <c r="L212" s="17">
        <v>22.86</v>
      </c>
      <c r="M212" s="17">
        <v>17.330316744187201</v>
      </c>
      <c r="N212" s="17">
        <v>7.2664885599999991</v>
      </c>
      <c r="O212" s="17">
        <v>0.46639999999999998</v>
      </c>
      <c r="P212" s="17">
        <v>17.809999999999999</v>
      </c>
      <c r="Q212" s="17">
        <v>0</v>
      </c>
      <c r="R212" s="17">
        <v>4.7699999999999996</v>
      </c>
      <c r="S212" s="17">
        <f t="shared" si="8"/>
        <v>99.997605304187204</v>
      </c>
      <c r="T212" s="14"/>
      <c r="U212" s="14"/>
      <c r="V212" s="14"/>
      <c r="W212" s="14"/>
    </row>
    <row r="213" spans="1:23" x14ac:dyDescent="0.25">
      <c r="A213" s="21" t="s">
        <v>220</v>
      </c>
      <c r="B213" s="20" t="s">
        <v>219</v>
      </c>
      <c r="C213" s="20" t="s">
        <v>293</v>
      </c>
      <c r="D213" s="12">
        <v>40849</v>
      </c>
      <c r="E213" s="23">
        <v>624415</v>
      </c>
      <c r="F213" s="23">
        <v>5275213</v>
      </c>
      <c r="G213" s="21" t="s">
        <v>65</v>
      </c>
      <c r="H213" s="15">
        <v>1</v>
      </c>
      <c r="I213" s="18">
        <v>0</v>
      </c>
      <c r="J213" s="18">
        <v>2.6467999999999998</v>
      </c>
      <c r="K213" s="18">
        <v>9.09</v>
      </c>
      <c r="L213" s="18">
        <v>80.53</v>
      </c>
      <c r="M213" s="18">
        <v>61.665912873720004</v>
      </c>
      <c r="N213" s="18">
        <v>25.044105999999999</v>
      </c>
      <c r="O213" s="18">
        <v>0.16619999999999999</v>
      </c>
      <c r="P213" s="18">
        <v>0.1918</v>
      </c>
      <c r="Q213" s="18">
        <v>1.1693</v>
      </c>
      <c r="R213" s="18">
        <v>2.3300000000000001E-2</v>
      </c>
      <c r="S213" s="18">
        <f t="shared" si="8"/>
        <v>99.997418873720008</v>
      </c>
      <c r="T213" s="18">
        <v>13.422770235685272</v>
      </c>
      <c r="U213" s="18">
        <v>45.503898755876691</v>
      </c>
      <c r="V213" s="18">
        <v>41.073331008438046</v>
      </c>
      <c r="W213" s="18">
        <v>100</v>
      </c>
    </row>
    <row r="214" spans="1:23" x14ac:dyDescent="0.25">
      <c r="A214" s="21" t="s">
        <v>221</v>
      </c>
      <c r="B214" s="20" t="s">
        <v>219</v>
      </c>
      <c r="C214" s="20" t="s">
        <v>293</v>
      </c>
      <c r="D214" s="12">
        <v>40849</v>
      </c>
      <c r="E214" s="23">
        <v>624415</v>
      </c>
      <c r="F214" s="23">
        <v>5275213</v>
      </c>
      <c r="G214" s="21" t="s">
        <v>65</v>
      </c>
      <c r="H214" s="15">
        <v>2</v>
      </c>
      <c r="I214" s="18">
        <v>0</v>
      </c>
      <c r="J214" s="18">
        <v>1.5237000000000001</v>
      </c>
      <c r="K214" s="18">
        <v>8.2799999999999994</v>
      </c>
      <c r="L214" s="18">
        <v>83.51</v>
      </c>
      <c r="M214" s="18">
        <v>59.570469232379999</v>
      </c>
      <c r="N214" s="18">
        <v>29.909549000000005</v>
      </c>
      <c r="O214" s="18">
        <v>0.2306</v>
      </c>
      <c r="P214" s="18">
        <v>0.1431</v>
      </c>
      <c r="Q214" s="18">
        <v>0.33800000000000002</v>
      </c>
      <c r="R214" s="18">
        <v>1.04E-2</v>
      </c>
      <c r="S214" s="18">
        <f t="shared" ref="S214:S266" si="9">R214+Q214+P214+O214+N214+M214+K214+J214+I214</f>
        <v>100.00581823238001</v>
      </c>
      <c r="T214" s="18">
        <v>11.618214656713146</v>
      </c>
      <c r="U214" s="18">
        <v>41.770074597797702</v>
      </c>
      <c r="V214" s="18">
        <v>46.611710745489155</v>
      </c>
      <c r="W214" s="18">
        <v>100</v>
      </c>
    </row>
    <row r="215" spans="1:23" x14ac:dyDescent="0.25">
      <c r="A215" s="21" t="s">
        <v>222</v>
      </c>
      <c r="B215" s="20" t="s">
        <v>219</v>
      </c>
      <c r="C215" s="20" t="s">
        <v>293</v>
      </c>
      <c r="D215" s="12">
        <v>40849</v>
      </c>
      <c r="E215" s="23">
        <v>624415</v>
      </c>
      <c r="F215" s="23">
        <v>5275213</v>
      </c>
      <c r="G215" s="21" t="s">
        <v>65</v>
      </c>
      <c r="H215" s="15">
        <v>6</v>
      </c>
      <c r="I215" s="18">
        <v>2.7536</v>
      </c>
      <c r="J215" s="18">
        <v>0.71489999999999998</v>
      </c>
      <c r="K215" s="18">
        <v>43.56</v>
      </c>
      <c r="L215" s="18">
        <v>37.549999999999997</v>
      </c>
      <c r="M215" s="18">
        <v>41.732318999999997</v>
      </c>
      <c r="N215" s="18">
        <v>0</v>
      </c>
      <c r="O215" s="18">
        <v>6.37</v>
      </c>
      <c r="P215" s="18">
        <v>0.57550000000000001</v>
      </c>
      <c r="Q215" s="18">
        <v>0</v>
      </c>
      <c r="R215" s="18">
        <v>2.3197000000000001</v>
      </c>
      <c r="S215" s="18">
        <f t="shared" si="9"/>
        <v>98.026019000000005</v>
      </c>
      <c r="T215" s="18">
        <v>67.624631042022585</v>
      </c>
      <c r="U215" s="18">
        <v>32.375368957977422</v>
      </c>
      <c r="V215" s="18">
        <v>0</v>
      </c>
      <c r="W215" s="18">
        <v>100</v>
      </c>
    </row>
    <row r="216" spans="1:23" x14ac:dyDescent="0.25">
      <c r="A216" s="21" t="s">
        <v>223</v>
      </c>
      <c r="B216" s="20" t="s">
        <v>219</v>
      </c>
      <c r="C216" s="20" t="s">
        <v>293</v>
      </c>
      <c r="D216" s="12">
        <v>40849</v>
      </c>
      <c r="E216" s="23">
        <v>624415</v>
      </c>
      <c r="F216" s="23">
        <v>5275213</v>
      </c>
      <c r="G216" s="21" t="s">
        <v>65</v>
      </c>
      <c r="H216" s="15">
        <v>7</v>
      </c>
      <c r="I216" s="18">
        <v>0</v>
      </c>
      <c r="J216" s="18">
        <v>1.9486000000000001</v>
      </c>
      <c r="K216" s="18">
        <v>11.65</v>
      </c>
      <c r="L216" s="18">
        <v>79.930000000000007</v>
      </c>
      <c r="M216" s="18">
        <v>59.071554079680013</v>
      </c>
      <c r="N216" s="18">
        <v>26.778464</v>
      </c>
      <c r="O216" s="18">
        <v>0.24690000000000001</v>
      </c>
      <c r="P216" s="18">
        <v>0.10780000000000001</v>
      </c>
      <c r="Q216" s="18">
        <v>0.18559999999999999</v>
      </c>
      <c r="R216" s="18">
        <v>0</v>
      </c>
      <c r="S216" s="18">
        <f t="shared" si="9"/>
        <v>99.988918079680019</v>
      </c>
      <c r="T216" s="18">
        <v>16.429147616039337</v>
      </c>
      <c r="U216" s="18">
        <v>41.628683199415775</v>
      </c>
      <c r="V216" s="18">
        <v>41.942169184544895</v>
      </c>
      <c r="W216" s="18">
        <v>100</v>
      </c>
    </row>
    <row r="217" spans="1:23" x14ac:dyDescent="0.25">
      <c r="A217" s="21" t="s">
        <v>224</v>
      </c>
      <c r="B217" s="20" t="s">
        <v>219</v>
      </c>
      <c r="C217" s="20" t="s">
        <v>293</v>
      </c>
      <c r="D217" s="12">
        <v>40849</v>
      </c>
      <c r="E217" s="23">
        <v>624415</v>
      </c>
      <c r="F217" s="23">
        <v>5275213</v>
      </c>
      <c r="G217" s="21" t="s">
        <v>65</v>
      </c>
      <c r="H217" s="15">
        <v>8</v>
      </c>
      <c r="I217" s="18">
        <v>0</v>
      </c>
      <c r="J217" s="18">
        <v>0.88149999999999995</v>
      </c>
      <c r="K217" s="18">
        <v>12.18</v>
      </c>
      <c r="L217" s="18">
        <v>78.900000000000006</v>
      </c>
      <c r="M217" s="18">
        <v>69.349206225300009</v>
      </c>
      <c r="N217" s="18">
        <v>16.500814999999996</v>
      </c>
      <c r="O217" s="18">
        <v>0.31740000000000002</v>
      </c>
      <c r="P217" s="18">
        <v>0.59719999999999995</v>
      </c>
      <c r="Q217" s="18">
        <v>0.16170000000000001</v>
      </c>
      <c r="R217" s="18">
        <v>8.3000000000000001E-3</v>
      </c>
      <c r="S217" s="18">
        <f t="shared" si="9"/>
        <v>99.996121225300001</v>
      </c>
      <c r="T217" s="18">
        <v>18.691977621248533</v>
      </c>
      <c r="U217" s="18">
        <v>53.183220086932401</v>
      </c>
      <c r="V217" s="18">
        <v>28.124802291819062</v>
      </c>
      <c r="W217" s="18">
        <v>100</v>
      </c>
    </row>
    <row r="218" spans="1:23" x14ac:dyDescent="0.25">
      <c r="A218" s="21" t="s">
        <v>225</v>
      </c>
      <c r="B218" s="20" t="s">
        <v>219</v>
      </c>
      <c r="C218" s="20" t="s">
        <v>293</v>
      </c>
      <c r="D218" s="12">
        <v>40849</v>
      </c>
      <c r="E218" s="23">
        <v>624415</v>
      </c>
      <c r="F218" s="23">
        <v>5275213</v>
      </c>
      <c r="G218" s="21" t="s">
        <v>65</v>
      </c>
      <c r="H218" s="15">
        <v>9</v>
      </c>
      <c r="I218" s="18">
        <v>0</v>
      </c>
      <c r="J218" s="18">
        <v>0.56510000000000005</v>
      </c>
      <c r="K218" s="18">
        <v>21.02</v>
      </c>
      <c r="L218" s="18">
        <v>70.989999999999995</v>
      </c>
      <c r="M218" s="18">
        <v>69.049857133680007</v>
      </c>
      <c r="N218" s="18">
        <v>8.8601639999999904</v>
      </c>
      <c r="O218" s="18">
        <v>0.19070000000000001</v>
      </c>
      <c r="P218" s="18">
        <v>0.1676</v>
      </c>
      <c r="Q218" s="18">
        <v>0.1139</v>
      </c>
      <c r="R218" s="18">
        <v>0.03</v>
      </c>
      <c r="S218" s="18">
        <f t="shared" si="9"/>
        <v>99.997321133679989</v>
      </c>
      <c r="T218" s="18">
        <v>32.157397200995312</v>
      </c>
      <c r="U218" s="18">
        <v>52.788112441533606</v>
      </c>
      <c r="V218" s="18">
        <v>15.05449035747109</v>
      </c>
      <c r="W218" s="18">
        <v>100.00000000000001</v>
      </c>
    </row>
    <row r="219" spans="1:23" x14ac:dyDescent="0.25">
      <c r="A219" s="21" t="s">
        <v>226</v>
      </c>
      <c r="B219" s="20" t="s">
        <v>219</v>
      </c>
      <c r="C219" s="20" t="s">
        <v>293</v>
      </c>
      <c r="D219" s="12">
        <v>40849</v>
      </c>
      <c r="E219" s="23">
        <v>624415</v>
      </c>
      <c r="F219" s="23">
        <v>5275213</v>
      </c>
      <c r="G219" s="21" t="s">
        <v>65</v>
      </c>
      <c r="H219" s="15">
        <v>10</v>
      </c>
      <c r="I219" s="18">
        <v>0</v>
      </c>
      <c r="J219" s="18">
        <v>2.0493999999999999</v>
      </c>
      <c r="K219" s="18">
        <v>15.11</v>
      </c>
      <c r="L219" s="18">
        <v>77.040000000000006</v>
      </c>
      <c r="M219" s="18">
        <v>51.687609819720009</v>
      </c>
      <c r="N219" s="18">
        <v>30.532406000000002</v>
      </c>
      <c r="O219" s="18">
        <v>0.31080000000000002</v>
      </c>
      <c r="P219" s="18">
        <v>0.16639999999999999</v>
      </c>
      <c r="Q219" s="18">
        <v>0.1167</v>
      </c>
      <c r="R219" s="18">
        <v>2.0199999999999999E-2</v>
      </c>
      <c r="S219" s="18">
        <f t="shared" si="9"/>
        <v>99.993515819720017</v>
      </c>
      <c r="T219" s="18">
        <v>20.18704877944057</v>
      </c>
      <c r="U219" s="18">
        <v>34.508015798530586</v>
      </c>
      <c r="V219" s="18">
        <v>45.304935422028834</v>
      </c>
      <c r="W219" s="18">
        <v>99.999999999999986</v>
      </c>
    </row>
    <row r="220" spans="1:23" x14ac:dyDescent="0.25">
      <c r="A220" s="21" t="s">
        <v>227</v>
      </c>
      <c r="B220" s="20" t="s">
        <v>219</v>
      </c>
      <c r="C220" s="20" t="s">
        <v>293</v>
      </c>
      <c r="D220" s="12">
        <v>40849</v>
      </c>
      <c r="E220" s="23">
        <v>624415</v>
      </c>
      <c r="F220" s="23">
        <v>5275213</v>
      </c>
      <c r="G220" s="21" t="s">
        <v>65</v>
      </c>
      <c r="H220" s="15">
        <v>11</v>
      </c>
      <c r="I220" s="18">
        <v>0.37830000000000003</v>
      </c>
      <c r="J220" s="18">
        <v>1.2652000000000001</v>
      </c>
      <c r="K220" s="18">
        <v>6.93</v>
      </c>
      <c r="L220" s="18">
        <v>82.57</v>
      </c>
      <c r="M220" s="18">
        <v>77.431631699040011</v>
      </c>
      <c r="N220" s="18">
        <v>12.898391999999987</v>
      </c>
      <c r="O220" s="18">
        <v>0.3024</v>
      </c>
      <c r="P220" s="18">
        <v>0.12670000000000001</v>
      </c>
      <c r="Q220" s="18">
        <v>0.3261</v>
      </c>
      <c r="R220" s="18">
        <v>0.33310000000000001</v>
      </c>
      <c r="S220" s="18">
        <f t="shared" si="9"/>
        <v>99.991823699039998</v>
      </c>
      <c r="T220" s="18">
        <v>11.559718129928136</v>
      </c>
      <c r="U220" s="18">
        <v>64.544254868219696</v>
      </c>
      <c r="V220" s="18">
        <v>23.896027001852154</v>
      </c>
      <c r="W220" s="18">
        <v>100</v>
      </c>
    </row>
    <row r="221" spans="1:23" x14ac:dyDescent="0.25">
      <c r="A221" s="21" t="s">
        <v>228</v>
      </c>
      <c r="B221" s="20" t="s">
        <v>219</v>
      </c>
      <c r="C221" s="20" t="s">
        <v>293</v>
      </c>
      <c r="D221" s="12">
        <v>40849</v>
      </c>
      <c r="E221" s="23">
        <v>624415</v>
      </c>
      <c r="F221" s="23">
        <v>5275213</v>
      </c>
      <c r="G221" s="21" t="s">
        <v>65</v>
      </c>
      <c r="H221" s="15">
        <v>12</v>
      </c>
      <c r="I221" s="18">
        <v>0</v>
      </c>
      <c r="J221" s="18">
        <v>1.1096999999999999</v>
      </c>
      <c r="K221" s="18">
        <v>12.74</v>
      </c>
      <c r="L221" s="18">
        <v>80.09</v>
      </c>
      <c r="M221" s="18">
        <v>55.878497102400004</v>
      </c>
      <c r="N221" s="18">
        <v>29.811520000000002</v>
      </c>
      <c r="O221" s="18">
        <v>0.32550000000000001</v>
      </c>
      <c r="P221" s="18">
        <v>6.3700000000000007E-2</v>
      </c>
      <c r="Q221" s="18">
        <v>7.7299999999999994E-2</v>
      </c>
      <c r="R221" s="18">
        <v>0</v>
      </c>
      <c r="S221" s="18">
        <f t="shared" si="9"/>
        <v>100.0062171024</v>
      </c>
      <c r="T221" s="18">
        <v>17.269054181808944</v>
      </c>
      <c r="U221" s="18">
        <v>37.850272582652089</v>
      </c>
      <c r="V221" s="18">
        <v>44.880673235538957</v>
      </c>
      <c r="W221" s="18">
        <v>100</v>
      </c>
    </row>
    <row r="222" spans="1:23" x14ac:dyDescent="0.25">
      <c r="A222" s="21" t="s">
        <v>229</v>
      </c>
      <c r="B222" s="20" t="s">
        <v>219</v>
      </c>
      <c r="C222" s="20" t="s">
        <v>293</v>
      </c>
      <c r="D222" s="12">
        <v>40849</v>
      </c>
      <c r="E222" s="23">
        <v>624415</v>
      </c>
      <c r="F222" s="23">
        <v>5275213</v>
      </c>
      <c r="G222" s="21" t="s">
        <v>65</v>
      </c>
      <c r="H222" s="15">
        <v>13</v>
      </c>
      <c r="I222" s="18">
        <v>0</v>
      </c>
      <c r="J222" s="18">
        <v>1.1466000000000001</v>
      </c>
      <c r="K222" s="18">
        <v>12.07</v>
      </c>
      <c r="L222" s="18">
        <v>80.78</v>
      </c>
      <c r="M222" s="18">
        <v>55.180015888620012</v>
      </c>
      <c r="N222" s="18">
        <v>31.130000999999993</v>
      </c>
      <c r="O222" s="18">
        <v>0.26400000000000001</v>
      </c>
      <c r="P222" s="18">
        <v>9.0399999999999994E-2</v>
      </c>
      <c r="Q222" s="18">
        <v>8.9099999999999999E-2</v>
      </c>
      <c r="R222" s="18">
        <v>3.1300000000000001E-2</v>
      </c>
      <c r="S222" s="18">
        <f t="shared" si="9"/>
        <v>100.00141688862001</v>
      </c>
      <c r="T222" s="18">
        <v>16.262702591161187</v>
      </c>
      <c r="U222" s="18">
        <v>37.152876278723987</v>
      </c>
      <c r="V222" s="18">
        <v>46.584421130114819</v>
      </c>
      <c r="W222" s="18">
        <v>100</v>
      </c>
    </row>
    <row r="223" spans="1:23" x14ac:dyDescent="0.25">
      <c r="A223" s="21" t="s">
        <v>230</v>
      </c>
      <c r="B223" s="20" t="s">
        <v>219</v>
      </c>
      <c r="C223" s="20" t="s">
        <v>293</v>
      </c>
      <c r="D223" s="12">
        <v>40849</v>
      </c>
      <c r="E223" s="23">
        <v>624415</v>
      </c>
      <c r="F223" s="23">
        <v>5275213</v>
      </c>
      <c r="G223" s="21" t="s">
        <v>65</v>
      </c>
      <c r="H223" s="15">
        <v>14</v>
      </c>
      <c r="I223" s="18">
        <v>0</v>
      </c>
      <c r="J223" s="18">
        <v>1.2365999999999999</v>
      </c>
      <c r="K223" s="18">
        <v>16.96</v>
      </c>
      <c r="L223" s="18">
        <v>75.31</v>
      </c>
      <c r="M223" s="18">
        <v>55.878497102400004</v>
      </c>
      <c r="N223" s="18">
        <v>25.03152</v>
      </c>
      <c r="O223" s="18">
        <v>0.74990000000000001</v>
      </c>
      <c r="P223" s="18">
        <v>0.1308</v>
      </c>
      <c r="Q223" s="18">
        <v>1.6199999999999999E-2</v>
      </c>
      <c r="R223" s="18">
        <v>0</v>
      </c>
      <c r="S223" s="18">
        <f t="shared" si="9"/>
        <v>100.00351710240001</v>
      </c>
      <c r="T223" s="18">
        <v>23.333662357845032</v>
      </c>
      <c r="U223" s="18">
        <v>38.417309701759891</v>
      </c>
      <c r="V223" s="18">
        <v>38.249027940395088</v>
      </c>
      <c r="W223" s="18">
        <v>100</v>
      </c>
    </row>
    <row r="224" spans="1:23" x14ac:dyDescent="0.25">
      <c r="A224" s="21" t="s">
        <v>231</v>
      </c>
      <c r="B224" s="20" t="s">
        <v>219</v>
      </c>
      <c r="C224" s="20" t="s">
        <v>293</v>
      </c>
      <c r="D224" s="12">
        <v>40849</v>
      </c>
      <c r="E224" s="23">
        <v>624415</v>
      </c>
      <c r="F224" s="23">
        <v>5275213</v>
      </c>
      <c r="G224" s="21" t="s">
        <v>65</v>
      </c>
      <c r="H224" s="15">
        <v>16</v>
      </c>
      <c r="I224" s="18">
        <v>0</v>
      </c>
      <c r="J224" s="18">
        <v>1.3791</v>
      </c>
      <c r="K224" s="18">
        <v>24.27</v>
      </c>
      <c r="L224" s="18">
        <v>69.13</v>
      </c>
      <c r="M224" s="18">
        <v>39.214731002220006</v>
      </c>
      <c r="N224" s="18">
        <v>33.845280999999993</v>
      </c>
      <c r="O224" s="18">
        <v>0.45669999999999999</v>
      </c>
      <c r="P224" s="18">
        <v>0.37940000000000002</v>
      </c>
      <c r="Q224" s="18">
        <v>0.4456</v>
      </c>
      <c r="R224" s="18">
        <v>9.7999999999999997E-3</v>
      </c>
      <c r="S224" s="18">
        <f t="shared" si="9"/>
        <v>100.00061200222</v>
      </c>
      <c r="T224" s="18">
        <v>29.7950509663027</v>
      </c>
      <c r="U224" s="18">
        <v>24.057404310445499</v>
      </c>
      <c r="V224" s="18">
        <v>46.147544723251812</v>
      </c>
      <c r="W224" s="18">
        <v>100.00000000000001</v>
      </c>
    </row>
    <row r="225" spans="1:23" x14ac:dyDescent="0.25">
      <c r="A225" s="21" t="s">
        <v>232</v>
      </c>
      <c r="B225" s="20" t="s">
        <v>219</v>
      </c>
      <c r="C225" s="20" t="s">
        <v>293</v>
      </c>
      <c r="D225" s="12">
        <v>40849</v>
      </c>
      <c r="E225" s="23">
        <v>624415</v>
      </c>
      <c r="F225" s="23">
        <v>5275213</v>
      </c>
      <c r="G225" s="21" t="s">
        <v>65</v>
      </c>
      <c r="H225" s="15">
        <v>18</v>
      </c>
      <c r="I225" s="18">
        <v>0.75880000000000003</v>
      </c>
      <c r="J225" s="18">
        <v>0.27750000000000002</v>
      </c>
      <c r="K225" s="18">
        <v>17.2</v>
      </c>
      <c r="L225" s="18">
        <v>71.3</v>
      </c>
      <c r="M225" s="18">
        <v>79.241394</v>
      </c>
      <c r="N225" s="18">
        <v>0</v>
      </c>
      <c r="O225" s="18">
        <v>5.79E-2</v>
      </c>
      <c r="P225" s="18">
        <v>0.14000000000000001</v>
      </c>
      <c r="Q225" s="18">
        <v>9.5500000000000002E-2</v>
      </c>
      <c r="R225" s="18">
        <v>0.873</v>
      </c>
      <c r="S225" s="18">
        <f t="shared" si="9"/>
        <v>98.644093999999996</v>
      </c>
      <c r="T225" s="18">
        <v>30.282560714486518</v>
      </c>
      <c r="U225" s="18">
        <v>69.717439285513478</v>
      </c>
      <c r="V225" s="18">
        <v>0</v>
      </c>
      <c r="W225" s="18">
        <v>100</v>
      </c>
    </row>
    <row r="226" spans="1:23" x14ac:dyDescent="0.25">
      <c r="A226" s="21" t="s">
        <v>233</v>
      </c>
      <c r="B226" s="20" t="s">
        <v>219</v>
      </c>
      <c r="C226" s="20" t="s">
        <v>293</v>
      </c>
      <c r="D226" s="12">
        <v>40849</v>
      </c>
      <c r="E226" s="23">
        <v>624415</v>
      </c>
      <c r="F226" s="23">
        <v>5275213</v>
      </c>
      <c r="G226" s="21" t="s">
        <v>65</v>
      </c>
      <c r="H226" s="15">
        <v>19</v>
      </c>
      <c r="I226" s="18">
        <v>0</v>
      </c>
      <c r="J226" s="18">
        <v>0</v>
      </c>
      <c r="K226" s="18">
        <v>49.77</v>
      </c>
      <c r="L226" s="18">
        <v>47.23</v>
      </c>
      <c r="M226" s="18">
        <v>20.867625176830202</v>
      </c>
      <c r="N226" s="18">
        <v>28.453681209999996</v>
      </c>
      <c r="O226" s="18">
        <v>0.41099999999999998</v>
      </c>
      <c r="P226" s="18">
        <v>0.47749999999999998</v>
      </c>
      <c r="Q226" s="18">
        <v>1.8700000000000001E-2</v>
      </c>
      <c r="R226" s="18">
        <v>0</v>
      </c>
      <c r="S226" s="18">
        <f t="shared" si="9"/>
        <v>99.998506386830201</v>
      </c>
      <c r="T226" s="18">
        <v>54.215725832870412</v>
      </c>
      <c r="U226" s="18">
        <v>11.359411529687119</v>
      </c>
      <c r="V226" s="18">
        <v>34.42486263744248</v>
      </c>
      <c r="W226" s="18">
        <v>100</v>
      </c>
    </row>
    <row r="227" spans="1:23" x14ac:dyDescent="0.25">
      <c r="A227" s="21" t="s">
        <v>234</v>
      </c>
      <c r="B227" s="20" t="s">
        <v>219</v>
      </c>
      <c r="C227" s="20" t="s">
        <v>293</v>
      </c>
      <c r="D227" s="12">
        <v>40849</v>
      </c>
      <c r="E227" s="23">
        <v>624415</v>
      </c>
      <c r="F227" s="23">
        <v>5275213</v>
      </c>
      <c r="G227" s="21" t="s">
        <v>65</v>
      </c>
      <c r="H227" s="15">
        <v>20</v>
      </c>
      <c r="I227" s="18">
        <v>0</v>
      </c>
      <c r="J227" s="18">
        <v>2.7749999999999999</v>
      </c>
      <c r="K227" s="18">
        <v>16.95</v>
      </c>
      <c r="L227" s="18">
        <v>74.36</v>
      </c>
      <c r="M227" s="18">
        <v>48.095420720280003</v>
      </c>
      <c r="N227" s="18">
        <v>31.084593999999996</v>
      </c>
      <c r="O227" s="18">
        <v>0.31659999999999999</v>
      </c>
      <c r="P227" s="18">
        <v>0.63190000000000002</v>
      </c>
      <c r="Q227" s="18">
        <v>0.1431</v>
      </c>
      <c r="R227" s="18">
        <v>6.6E-3</v>
      </c>
      <c r="S227" s="18">
        <f t="shared" si="9"/>
        <v>100.00321472028001</v>
      </c>
      <c r="T227" s="18">
        <v>22.447900811398071</v>
      </c>
      <c r="U227" s="18">
        <v>31.829874828698205</v>
      </c>
      <c r="V227" s="18">
        <v>45.722224359903727</v>
      </c>
      <c r="W227" s="18">
        <v>100</v>
      </c>
    </row>
    <row r="228" spans="1:23" x14ac:dyDescent="0.25">
      <c r="A228" s="21" t="s">
        <v>235</v>
      </c>
      <c r="B228" s="20" t="s">
        <v>219</v>
      </c>
      <c r="C228" s="20" t="s">
        <v>293</v>
      </c>
      <c r="D228" s="12">
        <v>40849</v>
      </c>
      <c r="E228" s="23">
        <v>624415</v>
      </c>
      <c r="F228" s="23">
        <v>5275213</v>
      </c>
      <c r="G228" s="21" t="s">
        <v>65</v>
      </c>
      <c r="H228" s="15">
        <v>21</v>
      </c>
      <c r="I228" s="18">
        <v>0.93899999999999995</v>
      </c>
      <c r="J228" s="18">
        <v>0.93410000000000004</v>
      </c>
      <c r="K228" s="18">
        <v>17.739999999999998</v>
      </c>
      <c r="L228" s="18">
        <v>73.36</v>
      </c>
      <c r="M228" s="18">
        <v>62.364394087500003</v>
      </c>
      <c r="N228" s="18">
        <v>17.245624999999997</v>
      </c>
      <c r="O228" s="18">
        <v>0.33119999999999999</v>
      </c>
      <c r="P228" s="18">
        <v>0.24110000000000001</v>
      </c>
      <c r="Q228" s="18">
        <v>8.7499999999999994E-2</v>
      </c>
      <c r="R228" s="18">
        <v>0.1043</v>
      </c>
      <c r="S228" s="18">
        <f t="shared" si="9"/>
        <v>99.98721908749998</v>
      </c>
      <c r="T228" s="18">
        <v>26.065838678427856</v>
      </c>
      <c r="U228" s="18">
        <v>45.790982852663973</v>
      </c>
      <c r="V228" s="18">
        <v>28.143178468908165</v>
      </c>
      <c r="W228" s="18">
        <v>99.999999999999986</v>
      </c>
    </row>
    <row r="229" spans="1:23" x14ac:dyDescent="0.25">
      <c r="A229" s="21" t="s">
        <v>236</v>
      </c>
      <c r="B229" s="20" t="s">
        <v>219</v>
      </c>
      <c r="C229" s="20" t="s">
        <v>293</v>
      </c>
      <c r="D229" s="12">
        <v>40849</v>
      </c>
      <c r="E229" s="23">
        <v>624415</v>
      </c>
      <c r="F229" s="23">
        <v>5275213</v>
      </c>
      <c r="G229" s="21" t="s">
        <v>65</v>
      </c>
      <c r="H229" s="15">
        <v>22</v>
      </c>
      <c r="I229" s="18">
        <v>0</v>
      </c>
      <c r="J229" s="18">
        <v>1.3557999999999999</v>
      </c>
      <c r="K229" s="18">
        <v>8.9600000000000009</v>
      </c>
      <c r="L229" s="18">
        <v>82.13</v>
      </c>
      <c r="M229" s="18">
        <v>69.448989255840004</v>
      </c>
      <c r="N229" s="18">
        <v>19.641031999999988</v>
      </c>
      <c r="O229" s="18">
        <v>0.42449999999999999</v>
      </c>
      <c r="P229" s="18">
        <v>0.10340000000000001</v>
      </c>
      <c r="Q229" s="18">
        <v>4.4499999999999998E-2</v>
      </c>
      <c r="R229" s="18">
        <v>2.1499999999999998E-2</v>
      </c>
      <c r="S229" s="18">
        <f t="shared" si="9"/>
        <v>99.999721255839987</v>
      </c>
      <c r="T229" s="18">
        <v>13.683738649190246</v>
      </c>
      <c r="U229" s="18">
        <v>53.001463431451313</v>
      </c>
      <c r="V229" s="18">
        <v>33.31479791935844</v>
      </c>
      <c r="W229" s="18">
        <v>100</v>
      </c>
    </row>
    <row r="230" spans="1:23" x14ac:dyDescent="0.25">
      <c r="A230" s="21" t="s">
        <v>237</v>
      </c>
      <c r="B230" s="20" t="s">
        <v>219</v>
      </c>
      <c r="C230" s="20" t="s">
        <v>293</v>
      </c>
      <c r="D230" s="12">
        <v>40849</v>
      </c>
      <c r="E230" s="23">
        <v>624415</v>
      </c>
      <c r="F230" s="23">
        <v>5275213</v>
      </c>
      <c r="G230" s="21" t="s">
        <v>65</v>
      </c>
      <c r="H230" s="15">
        <v>23</v>
      </c>
      <c r="I230" s="18">
        <v>0</v>
      </c>
      <c r="J230" s="18">
        <v>2.4089</v>
      </c>
      <c r="K230" s="18">
        <v>16.059999999999999</v>
      </c>
      <c r="L230" s="18">
        <v>73.8</v>
      </c>
      <c r="M230" s="18">
        <v>50.589996483780013</v>
      </c>
      <c r="N230" s="18">
        <v>28.280018999999989</v>
      </c>
      <c r="O230" s="18">
        <v>0.28439999999999999</v>
      </c>
      <c r="P230" s="18">
        <v>1.1557999999999999</v>
      </c>
      <c r="Q230" s="18">
        <v>1.1916</v>
      </c>
      <c r="R230" s="18">
        <v>2.2700000000000001E-2</v>
      </c>
      <c r="S230" s="18">
        <f t="shared" si="9"/>
        <v>99.993415483779998</v>
      </c>
      <c r="T230" s="18">
        <v>22.075642162766577</v>
      </c>
      <c r="U230" s="18">
        <v>34.750225284498313</v>
      </c>
      <c r="V230" s="18">
        <v>43.174132552735124</v>
      </c>
      <c r="W230" s="18">
        <v>100.00000000000001</v>
      </c>
    </row>
    <row r="231" spans="1:23" x14ac:dyDescent="0.25">
      <c r="A231" s="21" t="s">
        <v>238</v>
      </c>
      <c r="B231" s="20" t="s">
        <v>219</v>
      </c>
      <c r="C231" s="20" t="s">
        <v>293</v>
      </c>
      <c r="D231" s="12">
        <v>40849</v>
      </c>
      <c r="E231" s="23">
        <v>624415</v>
      </c>
      <c r="F231" s="23">
        <v>5275213</v>
      </c>
      <c r="G231" s="21" t="s">
        <v>65</v>
      </c>
      <c r="H231" s="15">
        <v>24</v>
      </c>
      <c r="I231" s="18">
        <v>0</v>
      </c>
      <c r="J231" s="18">
        <v>1.5986</v>
      </c>
      <c r="K231" s="18">
        <v>15.23</v>
      </c>
      <c r="L231" s="18">
        <v>76.91</v>
      </c>
      <c r="M231" s="18">
        <v>54.182185583220004</v>
      </c>
      <c r="N231" s="18">
        <v>28.157830999999995</v>
      </c>
      <c r="O231" s="18">
        <v>0.29830000000000001</v>
      </c>
      <c r="P231" s="18">
        <v>0.23419999999999999</v>
      </c>
      <c r="Q231" s="18">
        <v>0.29349999999999998</v>
      </c>
      <c r="R231" s="18">
        <v>9.1000000000000004E-3</v>
      </c>
      <c r="S231" s="18">
        <f t="shared" si="9"/>
        <v>100.00371658322001</v>
      </c>
      <c r="T231" s="18">
        <v>20.698773155493701</v>
      </c>
      <c r="U231" s="18">
        <v>36.798184418449694</v>
      </c>
      <c r="V231" s="18">
        <v>42.503042426056616</v>
      </c>
      <c r="W231" s="18">
        <v>100</v>
      </c>
    </row>
    <row r="232" spans="1:23" x14ac:dyDescent="0.25">
      <c r="A232" s="21" t="s">
        <v>239</v>
      </c>
      <c r="B232" s="20" t="s">
        <v>219</v>
      </c>
      <c r="C232" s="20" t="s">
        <v>293</v>
      </c>
      <c r="D232" s="12">
        <v>40849</v>
      </c>
      <c r="E232" s="23">
        <v>624415</v>
      </c>
      <c r="F232" s="23">
        <v>5275213</v>
      </c>
      <c r="G232" s="21" t="s">
        <v>65</v>
      </c>
      <c r="H232" s="15">
        <v>25</v>
      </c>
      <c r="I232" s="18">
        <v>0</v>
      </c>
      <c r="J232" s="18">
        <v>2.2511999999999999</v>
      </c>
      <c r="K232" s="18">
        <v>11.65</v>
      </c>
      <c r="L232" s="18">
        <v>79.400000000000006</v>
      </c>
      <c r="M232" s="18">
        <v>61.566129843180008</v>
      </c>
      <c r="N232" s="18">
        <v>24.003889000000001</v>
      </c>
      <c r="O232" s="18">
        <v>0.39679999999999999</v>
      </c>
      <c r="P232" s="18">
        <v>4.7300000000000002E-2</v>
      </c>
      <c r="Q232" s="18">
        <v>7.1599999999999997E-2</v>
      </c>
      <c r="R232" s="18">
        <v>6.6E-3</v>
      </c>
      <c r="S232" s="18">
        <f t="shared" si="9"/>
        <v>99.993518843180013</v>
      </c>
      <c r="T232" s="18">
        <v>16.865587097859443</v>
      </c>
      <c r="U232" s="18">
        <v>44.539215452488776</v>
      </c>
      <c r="V232" s="18">
        <v>38.595197449651785</v>
      </c>
      <c r="W232" s="18">
        <v>100</v>
      </c>
    </row>
    <row r="233" spans="1:23" x14ac:dyDescent="0.25">
      <c r="A233" s="21" t="s">
        <v>240</v>
      </c>
      <c r="B233" s="20" t="s">
        <v>219</v>
      </c>
      <c r="C233" s="20" t="s">
        <v>293</v>
      </c>
      <c r="D233" s="12">
        <v>40849</v>
      </c>
      <c r="E233" s="23">
        <v>624415</v>
      </c>
      <c r="F233" s="23">
        <v>5275213</v>
      </c>
      <c r="G233" s="21" t="s">
        <v>65</v>
      </c>
      <c r="H233" s="15">
        <v>26</v>
      </c>
      <c r="I233" s="18">
        <v>0</v>
      </c>
      <c r="J233" s="18">
        <v>2.052</v>
      </c>
      <c r="K233" s="18">
        <v>10.25</v>
      </c>
      <c r="L233" s="18">
        <v>81.180000000000007</v>
      </c>
      <c r="M233" s="18">
        <v>59.770035293460012</v>
      </c>
      <c r="N233" s="18">
        <v>27.399982999999999</v>
      </c>
      <c r="O233" s="18">
        <v>0.34239999999999998</v>
      </c>
      <c r="P233" s="18">
        <v>0.10780000000000001</v>
      </c>
      <c r="Q233" s="18">
        <v>7.6200000000000004E-2</v>
      </c>
      <c r="R233" s="18">
        <v>0</v>
      </c>
      <c r="S233" s="18">
        <f t="shared" si="9"/>
        <v>99.99841829346002</v>
      </c>
      <c r="T233" s="18">
        <v>14.528725991401972</v>
      </c>
      <c r="U233" s="18">
        <v>42.336246434145075</v>
      </c>
      <c r="V233" s="18">
        <v>43.135027574452955</v>
      </c>
      <c r="W233" s="18">
        <v>100</v>
      </c>
    </row>
    <row r="234" spans="1:23" x14ac:dyDescent="0.25">
      <c r="A234" s="21" t="s">
        <v>241</v>
      </c>
      <c r="B234" s="20" t="s">
        <v>219</v>
      </c>
      <c r="C234" s="20" t="s">
        <v>293</v>
      </c>
      <c r="D234" s="12">
        <v>40849</v>
      </c>
      <c r="E234" s="23">
        <v>624415</v>
      </c>
      <c r="F234" s="23">
        <v>5275213</v>
      </c>
      <c r="G234" s="21" t="s">
        <v>65</v>
      </c>
      <c r="H234" s="15">
        <v>27</v>
      </c>
      <c r="I234" s="18">
        <v>0</v>
      </c>
      <c r="J234" s="18">
        <v>2.2233999999999998</v>
      </c>
      <c r="K234" s="18">
        <v>8.73</v>
      </c>
      <c r="L234" s="18">
        <v>80.62</v>
      </c>
      <c r="M234" s="18">
        <v>68.850291072600015</v>
      </c>
      <c r="N234" s="18">
        <v>18.669729999999994</v>
      </c>
      <c r="O234" s="18">
        <v>0.17130000000000001</v>
      </c>
      <c r="P234" s="18">
        <v>0.1241</v>
      </c>
      <c r="Q234" s="18">
        <v>1.2069000000000001</v>
      </c>
      <c r="R234" s="18">
        <v>2.5700000000000001E-2</v>
      </c>
      <c r="S234" s="18">
        <f t="shared" si="9"/>
        <v>100.00142107260001</v>
      </c>
      <c r="T234" s="18">
        <v>13.668126379243409</v>
      </c>
      <c r="U234" s="18">
        <v>53.867360188424705</v>
      </c>
      <c r="V234" s="18">
        <v>32.464513432331884</v>
      </c>
      <c r="W234" s="18">
        <v>100</v>
      </c>
    </row>
    <row r="235" spans="1:23" x14ac:dyDescent="0.25">
      <c r="A235" s="21" t="s">
        <v>242</v>
      </c>
      <c r="B235" s="20" t="s">
        <v>219</v>
      </c>
      <c r="C235" s="20" t="s">
        <v>293</v>
      </c>
      <c r="D235" s="12">
        <v>40849</v>
      </c>
      <c r="E235" s="23">
        <v>624415</v>
      </c>
      <c r="F235" s="23">
        <v>5275213</v>
      </c>
      <c r="G235" s="21" t="s">
        <v>65</v>
      </c>
      <c r="H235" s="15">
        <v>28</v>
      </c>
      <c r="I235" s="18">
        <v>0</v>
      </c>
      <c r="J235" s="18">
        <v>1.4233</v>
      </c>
      <c r="K235" s="18">
        <v>28.38</v>
      </c>
      <c r="L235" s="18">
        <v>64.48</v>
      </c>
      <c r="M235" s="18">
        <v>49.093251025680004</v>
      </c>
      <c r="N235" s="18">
        <v>20.306764000000001</v>
      </c>
      <c r="O235" s="18">
        <v>0.74570000000000003</v>
      </c>
      <c r="P235" s="18">
        <v>2.3800000000000002E-2</v>
      </c>
      <c r="Q235" s="18">
        <v>1.8499999999999999E-2</v>
      </c>
      <c r="R235" s="18">
        <v>0</v>
      </c>
      <c r="S235" s="18">
        <f t="shared" si="9"/>
        <v>99.991315025679995</v>
      </c>
      <c r="T235" s="18">
        <v>37.606119302469835</v>
      </c>
      <c r="U235" s="18">
        <v>32.50821261084608</v>
      </c>
      <c r="V235" s="18">
        <v>29.885668086684074</v>
      </c>
      <c r="W235" s="18">
        <v>99.999999999999986</v>
      </c>
    </row>
    <row r="236" spans="1:23" x14ac:dyDescent="0.25">
      <c r="A236" s="21" t="s">
        <v>243</v>
      </c>
      <c r="B236" s="20" t="s">
        <v>219</v>
      </c>
      <c r="C236" s="20" t="s">
        <v>293</v>
      </c>
      <c r="D236" s="12">
        <v>40849</v>
      </c>
      <c r="E236" s="23">
        <v>624415</v>
      </c>
      <c r="F236" s="23">
        <v>5275213</v>
      </c>
      <c r="G236" s="21" t="s">
        <v>65</v>
      </c>
      <c r="H236" s="15">
        <v>29</v>
      </c>
      <c r="I236" s="18">
        <v>0</v>
      </c>
      <c r="J236" s="18">
        <v>3.58</v>
      </c>
      <c r="K236" s="18">
        <v>20.399999999999999</v>
      </c>
      <c r="L236" s="18">
        <v>67.09</v>
      </c>
      <c r="M236" s="18">
        <v>51.687609819720009</v>
      </c>
      <c r="N236" s="18">
        <v>20.582405999999999</v>
      </c>
      <c r="O236" s="18">
        <v>0.4173</v>
      </c>
      <c r="P236" s="18">
        <v>2.4018000000000002</v>
      </c>
      <c r="Q236" s="18">
        <v>0.93149999999999999</v>
      </c>
      <c r="R236" s="18">
        <v>0</v>
      </c>
      <c r="S236" s="18">
        <f t="shared" si="9"/>
        <v>100.00061581972001</v>
      </c>
      <c r="T236" s="18">
        <v>29.527118522782832</v>
      </c>
      <c r="U236" s="18">
        <v>37.385442035437798</v>
      </c>
      <c r="V236" s="18">
        <v>33.087439441779381</v>
      </c>
      <c r="W236" s="18">
        <v>100.00000000000001</v>
      </c>
    </row>
    <row r="237" spans="1:23" x14ac:dyDescent="0.25">
      <c r="A237" s="21" t="s">
        <v>244</v>
      </c>
      <c r="B237" s="20" t="s">
        <v>219</v>
      </c>
      <c r="C237" s="20" t="s">
        <v>293</v>
      </c>
      <c r="D237" s="12">
        <v>40849</v>
      </c>
      <c r="E237" s="23">
        <v>624415</v>
      </c>
      <c r="F237" s="23">
        <v>5275213</v>
      </c>
      <c r="G237" s="21" t="s">
        <v>65</v>
      </c>
      <c r="H237" s="15">
        <v>30</v>
      </c>
      <c r="I237" s="18">
        <v>0</v>
      </c>
      <c r="J237" s="18">
        <v>2.2174999999999998</v>
      </c>
      <c r="K237" s="18">
        <v>13.61</v>
      </c>
      <c r="L237" s="18">
        <v>77.87</v>
      </c>
      <c r="M237" s="18">
        <v>51.188694667020009</v>
      </c>
      <c r="N237" s="18">
        <v>31.811321</v>
      </c>
      <c r="O237" s="18">
        <v>0.3574</v>
      </c>
      <c r="P237" s="18">
        <v>0.80069999999999997</v>
      </c>
      <c r="Q237" s="18">
        <v>8.8999999999999999E-3</v>
      </c>
      <c r="R237" s="18">
        <v>1.3299999999999999E-2</v>
      </c>
      <c r="S237" s="18">
        <f t="shared" si="9"/>
        <v>100.00781566702001</v>
      </c>
      <c r="T237" s="18">
        <v>18.263289561865744</v>
      </c>
      <c r="U237" s="18">
        <v>34.325755531033693</v>
      </c>
      <c r="V237" s="18">
        <v>47.410954907100574</v>
      </c>
      <c r="W237" s="18">
        <v>100.00000000000001</v>
      </c>
    </row>
    <row r="238" spans="1:23" x14ac:dyDescent="0.25">
      <c r="A238" s="16" t="s">
        <v>246</v>
      </c>
      <c r="B238" s="14" t="s">
        <v>245</v>
      </c>
      <c r="C238" s="14" t="s">
        <v>294</v>
      </c>
      <c r="D238" s="13">
        <v>40849</v>
      </c>
      <c r="E238" s="14">
        <v>626953</v>
      </c>
      <c r="F238" s="14">
        <v>5275442</v>
      </c>
      <c r="G238" s="16" t="s">
        <v>65</v>
      </c>
      <c r="H238" s="16">
        <v>1</v>
      </c>
      <c r="I238" s="17">
        <v>0</v>
      </c>
      <c r="J238" s="17">
        <v>0.42099999999999999</v>
      </c>
      <c r="K238" s="17">
        <v>9.8800000000000008</v>
      </c>
      <c r="L238" s="17">
        <v>84.85</v>
      </c>
      <c r="M238" s="17">
        <v>45.501061926240006</v>
      </c>
      <c r="N238" s="17">
        <v>43.908951999999992</v>
      </c>
      <c r="O238" s="17">
        <v>0.22869999999999999</v>
      </c>
      <c r="P238" s="17">
        <v>3.5999999999999997E-2</v>
      </c>
      <c r="Q238" s="17">
        <v>0</v>
      </c>
      <c r="R238" s="17">
        <v>2.3800000000000002E-2</v>
      </c>
      <c r="S238" s="17">
        <f t="shared" si="9"/>
        <v>99.999513926239999</v>
      </c>
      <c r="T238" s="17">
        <v>12.13981984914083</v>
      </c>
      <c r="U238" s="17">
        <v>27.938430202055532</v>
      </c>
      <c r="V238" s="17">
        <v>59.921749948803637</v>
      </c>
      <c r="W238" s="26">
        <v>100</v>
      </c>
    </row>
    <row r="239" spans="1:23" x14ac:dyDescent="0.25">
      <c r="A239" s="16" t="s">
        <v>247</v>
      </c>
      <c r="B239" s="14" t="s">
        <v>245</v>
      </c>
      <c r="C239" s="14" t="s">
        <v>294</v>
      </c>
      <c r="D239" s="13">
        <v>40849</v>
      </c>
      <c r="E239" s="14">
        <v>626953</v>
      </c>
      <c r="F239" s="14">
        <v>5275442</v>
      </c>
      <c r="G239" s="16" t="s">
        <v>65</v>
      </c>
      <c r="H239" s="16">
        <v>2</v>
      </c>
      <c r="I239" s="17">
        <v>0</v>
      </c>
      <c r="J239" s="17">
        <v>14.9</v>
      </c>
      <c r="K239" s="17">
        <v>1.1803999999999999</v>
      </c>
      <c r="L239" s="17">
        <v>75.17</v>
      </c>
      <c r="M239" s="17">
        <v>54.082402552680009</v>
      </c>
      <c r="N239" s="17">
        <v>26.507613999999997</v>
      </c>
      <c r="O239" s="17">
        <v>7.5700000000000003E-2</v>
      </c>
      <c r="P239" s="17">
        <v>2.3580999999999999</v>
      </c>
      <c r="Q239" s="17">
        <v>0.88670000000000004</v>
      </c>
      <c r="R239" s="17">
        <v>1.24E-2</v>
      </c>
      <c r="S239" s="17">
        <f t="shared" si="9"/>
        <v>100.00331655268002</v>
      </c>
      <c r="T239" s="17">
        <v>2.0476358843354241</v>
      </c>
      <c r="U239" s="17">
        <v>46.881843189740131</v>
      </c>
      <c r="V239" s="17">
        <v>51.070520925924448</v>
      </c>
      <c r="W239" s="26">
        <v>100</v>
      </c>
    </row>
    <row r="240" spans="1:23" x14ac:dyDescent="0.25">
      <c r="A240" s="16" t="s">
        <v>248</v>
      </c>
      <c r="B240" s="14" t="s">
        <v>245</v>
      </c>
      <c r="C240" s="14" t="s">
        <v>294</v>
      </c>
      <c r="D240" s="13">
        <v>40849</v>
      </c>
      <c r="E240" s="14">
        <v>626953</v>
      </c>
      <c r="F240" s="14">
        <v>5275442</v>
      </c>
      <c r="G240" s="16" t="s">
        <v>65</v>
      </c>
      <c r="H240" s="16">
        <v>3</v>
      </c>
      <c r="I240" s="17">
        <v>0.1033</v>
      </c>
      <c r="J240" s="17">
        <v>1.4055</v>
      </c>
      <c r="K240" s="17">
        <v>16.34</v>
      </c>
      <c r="L240" s="17">
        <v>75.3</v>
      </c>
      <c r="M240" s="17">
        <v>61.965261965340012</v>
      </c>
      <c r="N240" s="17">
        <v>19.54475699999999</v>
      </c>
      <c r="O240" s="17">
        <v>0.34710000000000002</v>
      </c>
      <c r="P240" s="17">
        <v>0.1028</v>
      </c>
      <c r="Q240" s="17">
        <v>0.15210000000000001</v>
      </c>
      <c r="R240" s="17">
        <v>4.19E-2</v>
      </c>
      <c r="S240" s="17">
        <f t="shared" si="9"/>
        <v>100.00271896534001</v>
      </c>
      <c r="T240" s="17">
        <v>23.676870578698217</v>
      </c>
      <c r="U240" s="17">
        <v>44.868929548818024</v>
      </c>
      <c r="V240" s="17">
        <v>31.45419987248377</v>
      </c>
      <c r="W240" s="26">
        <v>100</v>
      </c>
    </row>
    <row r="241" spans="1:23" x14ac:dyDescent="0.25">
      <c r="A241" s="16" t="s">
        <v>249</v>
      </c>
      <c r="B241" s="14" t="s">
        <v>245</v>
      </c>
      <c r="C241" s="14" t="s">
        <v>294</v>
      </c>
      <c r="D241" s="13">
        <v>40849</v>
      </c>
      <c r="E241" s="14">
        <v>626953</v>
      </c>
      <c r="F241" s="14">
        <v>5275442</v>
      </c>
      <c r="G241" s="16" t="s">
        <v>65</v>
      </c>
      <c r="H241" s="16">
        <v>4</v>
      </c>
      <c r="I241" s="17">
        <v>0</v>
      </c>
      <c r="J241" s="17">
        <v>0</v>
      </c>
      <c r="K241" s="17">
        <v>50.17</v>
      </c>
      <c r="L241" s="17">
        <v>46.91</v>
      </c>
      <c r="M241" s="17">
        <v>19.15834186368</v>
      </c>
      <c r="N241" s="17">
        <v>29.671663999999996</v>
      </c>
      <c r="O241" s="17">
        <v>0.39389999999999997</v>
      </c>
      <c r="P241" s="17">
        <v>0.57899999999999996</v>
      </c>
      <c r="Q241" s="17">
        <v>0</v>
      </c>
      <c r="R241" s="17">
        <v>2.7099999999999999E-2</v>
      </c>
      <c r="S241" s="17">
        <f t="shared" si="9"/>
        <v>100.00000586368</v>
      </c>
      <c r="T241" s="17">
        <v>54.121682652549111</v>
      </c>
      <c r="U241" s="17">
        <v>10.327858484223562</v>
      </c>
      <c r="V241" s="17">
        <v>35.550458863227327</v>
      </c>
      <c r="W241" s="26">
        <v>100</v>
      </c>
    </row>
    <row r="242" spans="1:23" x14ac:dyDescent="0.25">
      <c r="A242" s="16" t="s">
        <v>250</v>
      </c>
      <c r="B242" s="14" t="s">
        <v>245</v>
      </c>
      <c r="C242" s="14" t="s">
        <v>294</v>
      </c>
      <c r="D242" s="13">
        <v>40849</v>
      </c>
      <c r="E242" s="14">
        <v>626953</v>
      </c>
      <c r="F242" s="14">
        <v>5275442</v>
      </c>
      <c r="G242" s="16" t="s">
        <v>65</v>
      </c>
      <c r="H242" s="16">
        <v>5</v>
      </c>
      <c r="I242" s="17">
        <v>0</v>
      </c>
      <c r="J242" s="17">
        <v>2.8188</v>
      </c>
      <c r="K242" s="17">
        <v>14.67</v>
      </c>
      <c r="L242" s="17">
        <v>74.209999999999994</v>
      </c>
      <c r="M242" s="17">
        <v>71.943565019340014</v>
      </c>
      <c r="N242" s="17">
        <v>9.4764569999999821</v>
      </c>
      <c r="O242" s="17">
        <v>0.32019999999999998</v>
      </c>
      <c r="P242" s="17">
        <v>0.72529999999999994</v>
      </c>
      <c r="Q242" s="17">
        <v>4.5999999999999999E-2</v>
      </c>
      <c r="R242" s="17">
        <v>4.0000000000000002E-4</v>
      </c>
      <c r="S242" s="17">
        <f t="shared" si="9"/>
        <v>100.00072201933999</v>
      </c>
      <c r="T242" s="17">
        <v>23.991557577479195</v>
      </c>
      <c r="U242" s="17">
        <v>58.795685114155013</v>
      </c>
      <c r="V242" s="17">
        <v>17.212757308365795</v>
      </c>
      <c r="W242" s="26">
        <v>100</v>
      </c>
    </row>
    <row r="243" spans="1:23" x14ac:dyDescent="0.25">
      <c r="A243" s="16" t="s">
        <v>251</v>
      </c>
      <c r="B243" s="14" t="s">
        <v>245</v>
      </c>
      <c r="C243" s="14" t="s">
        <v>294</v>
      </c>
      <c r="D243" s="13">
        <v>40849</v>
      </c>
      <c r="E243" s="14">
        <v>626953</v>
      </c>
      <c r="F243" s="14">
        <v>5275442</v>
      </c>
      <c r="G243" s="16" t="s">
        <v>65</v>
      </c>
      <c r="H243" s="16">
        <v>6</v>
      </c>
      <c r="I243" s="17">
        <v>0.65949999999999998</v>
      </c>
      <c r="J243" s="17">
        <v>1.0929</v>
      </c>
      <c r="K243" s="17">
        <v>18</v>
      </c>
      <c r="L243" s="17">
        <v>72.400000000000006</v>
      </c>
      <c r="M243" s="17">
        <v>68.151809858820016</v>
      </c>
      <c r="N243" s="17">
        <v>11.078210999999996</v>
      </c>
      <c r="O243" s="17">
        <v>0.72760000000000002</v>
      </c>
      <c r="P243" s="17">
        <v>0.19719999999999999</v>
      </c>
      <c r="Q243" s="17">
        <v>2.98E-2</v>
      </c>
      <c r="R243" s="17">
        <v>6.6100000000000006E-2</v>
      </c>
      <c r="S243" s="17">
        <f t="shared" si="9"/>
        <v>100.00312085882001</v>
      </c>
      <c r="T243" s="17">
        <v>27.967384626468277</v>
      </c>
      <c r="U243" s="17">
        <v>52.915379370120533</v>
      </c>
      <c r="V243" s="17">
        <v>19.117236003411193</v>
      </c>
      <c r="W243" s="26">
        <v>100</v>
      </c>
    </row>
    <row r="244" spans="1:23" x14ac:dyDescent="0.25">
      <c r="A244" s="16" t="s">
        <v>252</v>
      </c>
      <c r="B244" s="14" t="s">
        <v>245</v>
      </c>
      <c r="C244" s="14" t="s">
        <v>294</v>
      </c>
      <c r="D244" s="13">
        <v>40849</v>
      </c>
      <c r="E244" s="14">
        <v>626953</v>
      </c>
      <c r="F244" s="14">
        <v>5275442</v>
      </c>
      <c r="G244" s="16" t="s">
        <v>65</v>
      </c>
      <c r="H244" s="16">
        <v>7</v>
      </c>
      <c r="I244" s="17">
        <v>0</v>
      </c>
      <c r="J244" s="17">
        <v>1.3476999999999999</v>
      </c>
      <c r="K244" s="17">
        <v>18.170000000000002</v>
      </c>
      <c r="L244" s="17">
        <v>74.040000000000006</v>
      </c>
      <c r="M244" s="17">
        <v>57.075893468880004</v>
      </c>
      <c r="N244" s="17">
        <v>22.684124000000004</v>
      </c>
      <c r="O244" s="17">
        <v>0.33210000000000001</v>
      </c>
      <c r="P244" s="17">
        <v>0.28000000000000003</v>
      </c>
      <c r="Q244" s="17">
        <v>9.01E-2</v>
      </c>
      <c r="R244" s="17">
        <v>1.41E-2</v>
      </c>
      <c r="S244" s="17">
        <f t="shared" si="9"/>
        <v>99.994017468880017</v>
      </c>
      <c r="T244" s="17">
        <v>25.276159301948798</v>
      </c>
      <c r="U244" s="17">
        <v>39.676563136934121</v>
      </c>
      <c r="V244" s="17">
        <v>35.04727756111707</v>
      </c>
      <c r="W244" s="26">
        <v>100</v>
      </c>
    </row>
    <row r="245" spans="1:23" x14ac:dyDescent="0.25">
      <c r="A245" s="16" t="s">
        <v>253</v>
      </c>
      <c r="B245" s="14" t="s">
        <v>245</v>
      </c>
      <c r="C245" s="14" t="s">
        <v>294</v>
      </c>
      <c r="D245" s="13">
        <v>40849</v>
      </c>
      <c r="E245" s="14">
        <v>626953</v>
      </c>
      <c r="F245" s="14">
        <v>5275442</v>
      </c>
      <c r="G245" s="16" t="s">
        <v>65</v>
      </c>
      <c r="H245" s="16">
        <v>8</v>
      </c>
      <c r="I245" s="17">
        <v>0.46250000000000002</v>
      </c>
      <c r="J245" s="17">
        <v>0</v>
      </c>
      <c r="K245" s="17">
        <v>1.35E-2</v>
      </c>
      <c r="L245" s="17">
        <v>92.27</v>
      </c>
      <c r="M245" s="17">
        <v>72.242914110960001</v>
      </c>
      <c r="N245" s="17">
        <v>27.267107999999993</v>
      </c>
      <c r="O245" s="17">
        <v>0</v>
      </c>
      <c r="P245" s="17">
        <v>0</v>
      </c>
      <c r="Q245" s="17">
        <v>0</v>
      </c>
      <c r="R245" s="17">
        <v>1.38E-2</v>
      </c>
      <c r="S245" s="17">
        <f t="shared" si="9"/>
        <v>99.999822110959997</v>
      </c>
      <c r="T245" s="17">
        <v>2.0331712355744113E-2</v>
      </c>
      <c r="U245" s="17">
        <v>54.370160484871079</v>
      </c>
      <c r="V245" s="17">
        <v>45.609507802773187</v>
      </c>
      <c r="W245" s="26">
        <v>100</v>
      </c>
    </row>
    <row r="246" spans="1:23" x14ac:dyDescent="0.25">
      <c r="A246" s="16" t="s">
        <v>254</v>
      </c>
      <c r="B246" s="14" t="s">
        <v>245</v>
      </c>
      <c r="C246" s="14" t="s">
        <v>294</v>
      </c>
      <c r="D246" s="13">
        <v>40849</v>
      </c>
      <c r="E246" s="14">
        <v>626953</v>
      </c>
      <c r="F246" s="14">
        <v>5275442</v>
      </c>
      <c r="G246" s="16" t="s">
        <v>65</v>
      </c>
      <c r="H246" s="16">
        <v>9</v>
      </c>
      <c r="I246" s="17">
        <v>0</v>
      </c>
      <c r="J246" s="17">
        <v>2.6953999999999998</v>
      </c>
      <c r="K246" s="17">
        <v>12.06</v>
      </c>
      <c r="L246" s="17">
        <v>79.12</v>
      </c>
      <c r="M246" s="17">
        <v>50.8893455754</v>
      </c>
      <c r="N246" s="17">
        <v>33.330670000000005</v>
      </c>
      <c r="O246" s="17">
        <v>0.2472</v>
      </c>
      <c r="P246" s="17">
        <v>0.71389999999999998</v>
      </c>
      <c r="Q246" s="17">
        <v>3.9300000000000002E-2</v>
      </c>
      <c r="R246" s="17">
        <v>1.66E-2</v>
      </c>
      <c r="S246" s="17">
        <f t="shared" si="9"/>
        <v>99.992415575400017</v>
      </c>
      <c r="T246" s="17">
        <v>16.185975609542933</v>
      </c>
      <c r="U246" s="17">
        <v>34.130575419533443</v>
      </c>
      <c r="V246" s="17">
        <v>49.683448970923635</v>
      </c>
      <c r="W246" s="26">
        <v>100</v>
      </c>
    </row>
    <row r="247" spans="1:23" x14ac:dyDescent="0.25">
      <c r="A247" s="16" t="s">
        <v>255</v>
      </c>
      <c r="B247" s="14" t="s">
        <v>245</v>
      </c>
      <c r="C247" s="14" t="s">
        <v>294</v>
      </c>
      <c r="D247" s="13">
        <v>40849</v>
      </c>
      <c r="E247" s="14">
        <v>626953</v>
      </c>
      <c r="F247" s="14">
        <v>5275442</v>
      </c>
      <c r="G247" s="16" t="s">
        <v>65</v>
      </c>
      <c r="H247" s="16">
        <v>10</v>
      </c>
      <c r="I247" s="17">
        <v>0.18479999999999999</v>
      </c>
      <c r="J247" s="17">
        <v>0.55500000000000005</v>
      </c>
      <c r="K247" s="17">
        <v>11.32</v>
      </c>
      <c r="L247" s="17">
        <v>80.44</v>
      </c>
      <c r="M247" s="17">
        <v>70.347036530700009</v>
      </c>
      <c r="N247" s="17">
        <v>17.142984999999996</v>
      </c>
      <c r="O247" s="17">
        <v>0.26329999999999998</v>
      </c>
      <c r="P247" s="17">
        <v>5.28E-2</v>
      </c>
      <c r="Q247" s="17">
        <v>0.10150000000000001</v>
      </c>
      <c r="R247" s="17">
        <v>2.8299999999999999E-2</v>
      </c>
      <c r="S247" s="17">
        <f t="shared" si="9"/>
        <v>99.995721530699996</v>
      </c>
      <c r="T247" s="17">
        <v>17.278880732359454</v>
      </c>
      <c r="U247" s="17">
        <v>53.658701320100832</v>
      </c>
      <c r="V247" s="17">
        <v>29.062417947539711</v>
      </c>
      <c r="W247" s="26">
        <v>100</v>
      </c>
    </row>
    <row r="248" spans="1:23" x14ac:dyDescent="0.25">
      <c r="A248" s="16" t="s">
        <v>256</v>
      </c>
      <c r="B248" s="14" t="s">
        <v>245</v>
      </c>
      <c r="C248" s="14" t="s">
        <v>294</v>
      </c>
      <c r="D248" s="13">
        <v>40849</v>
      </c>
      <c r="E248" s="14">
        <v>626953</v>
      </c>
      <c r="F248" s="14">
        <v>5275442</v>
      </c>
      <c r="G248" s="16" t="s">
        <v>65</v>
      </c>
      <c r="H248" s="16">
        <v>11</v>
      </c>
      <c r="I248" s="17">
        <v>0</v>
      </c>
      <c r="J248" s="17">
        <v>1.2125999999999999</v>
      </c>
      <c r="K248" s="17">
        <v>11.29</v>
      </c>
      <c r="L248" s="17">
        <v>80.989999999999995</v>
      </c>
      <c r="M248" s="17">
        <v>61.266780751559999</v>
      </c>
      <c r="N248" s="17">
        <v>25.863237999999996</v>
      </c>
      <c r="O248" s="17">
        <v>0.1779</v>
      </c>
      <c r="P248" s="17">
        <v>0.14530000000000001</v>
      </c>
      <c r="Q248" s="17">
        <v>4.7800000000000002E-2</v>
      </c>
      <c r="R248" s="17">
        <v>0</v>
      </c>
      <c r="S248" s="17">
        <f t="shared" si="9"/>
        <v>100.00361875155998</v>
      </c>
      <c r="T248" s="17">
        <v>15.98446960016393</v>
      </c>
      <c r="U248" s="17">
        <v>43.3465482391248</v>
      </c>
      <c r="V248" s="17">
        <v>40.668982160711266</v>
      </c>
      <c r="W248" s="26">
        <v>100</v>
      </c>
    </row>
    <row r="249" spans="1:23" x14ac:dyDescent="0.25">
      <c r="A249" s="16" t="s">
        <v>257</v>
      </c>
      <c r="B249" s="14" t="s">
        <v>245</v>
      </c>
      <c r="C249" s="14" t="s">
        <v>294</v>
      </c>
      <c r="D249" s="13">
        <v>40849</v>
      </c>
      <c r="E249" s="14">
        <v>626953</v>
      </c>
      <c r="F249" s="14">
        <v>5275442</v>
      </c>
      <c r="G249" s="16" t="s">
        <v>65</v>
      </c>
      <c r="H249" s="16">
        <v>12</v>
      </c>
      <c r="I249" s="17">
        <v>0</v>
      </c>
      <c r="J249" s="17">
        <v>2.6488</v>
      </c>
      <c r="K249" s="17">
        <v>11.06</v>
      </c>
      <c r="L249" s="17">
        <v>78.69</v>
      </c>
      <c r="M249" s="17">
        <v>70.347036530700009</v>
      </c>
      <c r="N249" s="17">
        <v>15.392984999999996</v>
      </c>
      <c r="O249" s="17">
        <v>0.12529999999999999</v>
      </c>
      <c r="P249" s="17">
        <v>0.1027</v>
      </c>
      <c r="Q249" s="17">
        <v>0.2918</v>
      </c>
      <c r="R249" s="17">
        <v>2.9700000000000001E-2</v>
      </c>
      <c r="S249" s="17">
        <f t="shared" si="9"/>
        <v>99.998321530699997</v>
      </c>
      <c r="T249" s="17">
        <v>17.469629888647841</v>
      </c>
      <c r="U249" s="17">
        <v>55.526404752092894</v>
      </c>
      <c r="V249" s="17">
        <v>27.003965359259261</v>
      </c>
      <c r="W249" s="26">
        <v>100</v>
      </c>
    </row>
    <row r="250" spans="1:23" x14ac:dyDescent="0.25">
      <c r="A250" s="16" t="s">
        <v>258</v>
      </c>
      <c r="B250" s="14" t="s">
        <v>245</v>
      </c>
      <c r="C250" s="14" t="s">
        <v>294</v>
      </c>
      <c r="D250" s="13">
        <v>40849</v>
      </c>
      <c r="E250" s="14">
        <v>626953</v>
      </c>
      <c r="F250" s="14">
        <v>5275442</v>
      </c>
      <c r="G250" s="16" t="s">
        <v>65</v>
      </c>
      <c r="H250" s="16">
        <v>13</v>
      </c>
      <c r="I250" s="17">
        <v>0</v>
      </c>
      <c r="J250" s="17">
        <v>1.8381000000000001</v>
      </c>
      <c r="K250" s="17">
        <v>22.77</v>
      </c>
      <c r="L250" s="17">
        <v>67.95</v>
      </c>
      <c r="M250" s="17">
        <v>57.973940743740009</v>
      </c>
      <c r="N250" s="17">
        <v>15.786076999999999</v>
      </c>
      <c r="O250" s="17">
        <v>0.59019999999999995</v>
      </c>
      <c r="P250" s="17">
        <v>0.91639999999999999</v>
      </c>
      <c r="Q250" s="17">
        <v>8.2699999999999996E-2</v>
      </c>
      <c r="R250" s="17">
        <v>4.2299999999999997E-2</v>
      </c>
      <c r="S250" s="17">
        <f t="shared" si="9"/>
        <v>99.999717743739993</v>
      </c>
      <c r="T250" s="17">
        <v>32.869761678434109</v>
      </c>
      <c r="U250" s="17">
        <v>41.820721142313793</v>
      </c>
      <c r="V250" s="17">
        <v>25.309517179252101</v>
      </c>
      <c r="W250" s="26">
        <v>100</v>
      </c>
    </row>
    <row r="251" spans="1:23" x14ac:dyDescent="0.25">
      <c r="A251" s="16" t="s">
        <v>259</v>
      </c>
      <c r="B251" s="14" t="s">
        <v>245</v>
      </c>
      <c r="C251" s="14" t="s">
        <v>294</v>
      </c>
      <c r="D251" s="13">
        <v>40849</v>
      </c>
      <c r="E251" s="14">
        <v>626953</v>
      </c>
      <c r="F251" s="14">
        <v>5275442</v>
      </c>
      <c r="G251" s="16" t="s">
        <v>65</v>
      </c>
      <c r="H251" s="16">
        <v>14</v>
      </c>
      <c r="I251" s="17">
        <v>0</v>
      </c>
      <c r="J251" s="17">
        <v>0</v>
      </c>
      <c r="K251" s="17">
        <v>49.76</v>
      </c>
      <c r="L251" s="17">
        <v>47.8</v>
      </c>
      <c r="M251" s="17">
        <v>15.308712545446802</v>
      </c>
      <c r="N251" s="17">
        <v>34.025492139999997</v>
      </c>
      <c r="O251" s="17">
        <v>0.62280000000000002</v>
      </c>
      <c r="P251" s="17">
        <v>0.18820000000000001</v>
      </c>
      <c r="Q251" s="17">
        <v>7.5600000000000001E-2</v>
      </c>
      <c r="R251" s="17">
        <v>1.12E-2</v>
      </c>
      <c r="S251" s="17">
        <f t="shared" si="9"/>
        <v>99.992004685446801</v>
      </c>
      <c r="T251" s="17">
        <v>52.268710299219542</v>
      </c>
      <c r="U251" s="17">
        <v>8.0357284324316538</v>
      </c>
      <c r="V251" s="17">
        <v>39.695561268348818</v>
      </c>
      <c r="W251" s="26">
        <v>100</v>
      </c>
    </row>
    <row r="252" spans="1:23" x14ac:dyDescent="0.25">
      <c r="A252" s="16" t="s">
        <v>260</v>
      </c>
      <c r="B252" s="14" t="s">
        <v>245</v>
      </c>
      <c r="C252" s="14" t="s">
        <v>294</v>
      </c>
      <c r="D252" s="13">
        <v>40849</v>
      </c>
      <c r="E252" s="14">
        <v>626953</v>
      </c>
      <c r="F252" s="14">
        <v>5275442</v>
      </c>
      <c r="G252" s="16" t="s">
        <v>65</v>
      </c>
      <c r="H252" s="16">
        <v>15</v>
      </c>
      <c r="I252" s="17">
        <v>0</v>
      </c>
      <c r="J252" s="17">
        <v>0.46089999999999998</v>
      </c>
      <c r="K252" s="17">
        <v>0.7994</v>
      </c>
      <c r="L252" s="17">
        <v>91.11</v>
      </c>
      <c r="M252" s="17">
        <v>68.950074103140011</v>
      </c>
      <c r="N252" s="17">
        <v>29.069946999999992</v>
      </c>
      <c r="O252" s="17">
        <v>3.8600000000000002E-2</v>
      </c>
      <c r="P252" s="17">
        <v>1.44E-2</v>
      </c>
      <c r="Q252" s="17">
        <v>0.66369999999999996</v>
      </c>
      <c r="R252" s="17">
        <v>0</v>
      </c>
      <c r="S252" s="17">
        <f t="shared" si="9"/>
        <v>99.99702110314</v>
      </c>
      <c r="T252" s="17">
        <v>1.1835692883607756</v>
      </c>
      <c r="U252" s="17">
        <v>51.014008620517281</v>
      </c>
      <c r="V252" s="17">
        <v>47.80242209112194</v>
      </c>
      <c r="W252" s="26">
        <v>100</v>
      </c>
    </row>
    <row r="253" spans="1:23" x14ac:dyDescent="0.25">
      <c r="A253" s="16" t="s">
        <v>261</v>
      </c>
      <c r="B253" s="14" t="s">
        <v>245</v>
      </c>
      <c r="C253" s="14" t="s">
        <v>294</v>
      </c>
      <c r="D253" s="13">
        <v>40849</v>
      </c>
      <c r="E253" s="14">
        <v>626953</v>
      </c>
      <c r="F253" s="14">
        <v>5275442</v>
      </c>
      <c r="G253" s="16" t="s">
        <v>65</v>
      </c>
      <c r="H253" s="16">
        <v>16</v>
      </c>
      <c r="I253" s="17">
        <v>1.9446000000000001</v>
      </c>
      <c r="J253" s="17">
        <v>1.6291</v>
      </c>
      <c r="K253" s="17">
        <v>24.13</v>
      </c>
      <c r="L253" s="17">
        <v>64.33</v>
      </c>
      <c r="M253" s="17">
        <v>54.681100735920012</v>
      </c>
      <c r="N253" s="17">
        <v>15.12891599999999</v>
      </c>
      <c r="O253" s="17">
        <v>0.61280000000000001</v>
      </c>
      <c r="P253" s="17">
        <v>0.114</v>
      </c>
      <c r="Q253" s="17">
        <v>2.35E-2</v>
      </c>
      <c r="R253" s="17">
        <v>1.7330000000000001</v>
      </c>
      <c r="S253" s="17">
        <f t="shared" si="9"/>
        <v>99.997016735919985</v>
      </c>
      <c r="T253" s="17">
        <v>35.351152417784704</v>
      </c>
      <c r="U253" s="17">
        <v>40.032127657023182</v>
      </c>
      <c r="V253" s="17">
        <v>24.616719925192115</v>
      </c>
      <c r="W253" s="26">
        <v>100</v>
      </c>
    </row>
    <row r="254" spans="1:23" x14ac:dyDescent="0.25">
      <c r="A254" s="16" t="s">
        <v>262</v>
      </c>
      <c r="B254" s="14" t="s">
        <v>245</v>
      </c>
      <c r="C254" s="14" t="s">
        <v>294</v>
      </c>
      <c r="D254" s="13">
        <v>40849</v>
      </c>
      <c r="E254" s="14">
        <v>626953</v>
      </c>
      <c r="F254" s="14">
        <v>5275442</v>
      </c>
      <c r="G254" s="16" t="s">
        <v>65</v>
      </c>
      <c r="H254" s="16">
        <v>17</v>
      </c>
      <c r="I254" s="17">
        <v>0</v>
      </c>
      <c r="J254" s="17">
        <v>1.0591999999999999</v>
      </c>
      <c r="K254" s="17">
        <v>24.71</v>
      </c>
      <c r="L254" s="17">
        <v>67.25</v>
      </c>
      <c r="M254" s="17">
        <v>53.184355277820003</v>
      </c>
      <c r="N254" s="17">
        <v>19.395660999999997</v>
      </c>
      <c r="O254" s="17">
        <v>1.2805</v>
      </c>
      <c r="P254" s="17">
        <v>0.10290000000000001</v>
      </c>
      <c r="Q254" s="17">
        <v>0.16</v>
      </c>
      <c r="R254" s="17">
        <v>0.1077</v>
      </c>
      <c r="S254" s="17">
        <f t="shared" si="9"/>
        <v>100.00031627782002</v>
      </c>
      <c r="T254" s="17">
        <v>33.928826237776057</v>
      </c>
      <c r="U254" s="17">
        <v>36.492629640250314</v>
      </c>
      <c r="V254" s="17">
        <v>29.578544121973614</v>
      </c>
      <c r="W254" s="26">
        <v>100</v>
      </c>
    </row>
    <row r="255" spans="1:23" x14ac:dyDescent="0.25">
      <c r="A255" s="16" t="s">
        <v>263</v>
      </c>
      <c r="B255" s="14" t="s">
        <v>245</v>
      </c>
      <c r="C255" s="14" t="s">
        <v>294</v>
      </c>
      <c r="D255" s="13">
        <v>40849</v>
      </c>
      <c r="E255" s="14">
        <v>626953</v>
      </c>
      <c r="F255" s="14">
        <v>5275442</v>
      </c>
      <c r="G255" s="16" t="s">
        <v>65</v>
      </c>
      <c r="H255" s="16">
        <v>18</v>
      </c>
      <c r="I255" s="17">
        <v>0</v>
      </c>
      <c r="J255" s="17">
        <v>2.1495000000000002</v>
      </c>
      <c r="K255" s="17">
        <v>10</v>
      </c>
      <c r="L255" s="17">
        <v>80.55</v>
      </c>
      <c r="M255" s="17">
        <v>65.956583186940009</v>
      </c>
      <c r="N255" s="17">
        <v>21.203436999999987</v>
      </c>
      <c r="O255" s="17">
        <v>0.26740000000000003</v>
      </c>
      <c r="P255" s="17">
        <v>0.2994</v>
      </c>
      <c r="Q255" s="17">
        <v>0.10970000000000001</v>
      </c>
      <c r="R255" s="17">
        <v>2.0899999999999998E-2</v>
      </c>
      <c r="S255" s="17">
        <f t="shared" si="9"/>
        <v>100.00692018694001</v>
      </c>
      <c r="T255" s="17">
        <v>15.035504199470045</v>
      </c>
      <c r="U255" s="17">
        <v>49.556578735360119</v>
      </c>
      <c r="V255" s="17">
        <v>35.407917065169833</v>
      </c>
      <c r="W255" s="26">
        <v>100</v>
      </c>
    </row>
    <row r="256" spans="1:23" x14ac:dyDescent="0.25">
      <c r="A256" s="16" t="s">
        <v>264</v>
      </c>
      <c r="B256" s="14" t="s">
        <v>245</v>
      </c>
      <c r="C256" s="14" t="s">
        <v>294</v>
      </c>
      <c r="D256" s="13">
        <v>40849</v>
      </c>
      <c r="E256" s="14">
        <v>626953</v>
      </c>
      <c r="F256" s="14">
        <v>5275442</v>
      </c>
      <c r="G256" s="16" t="s">
        <v>65</v>
      </c>
      <c r="H256" s="16">
        <v>19</v>
      </c>
      <c r="I256" s="17">
        <v>0</v>
      </c>
      <c r="J256" s="17">
        <v>1.3288</v>
      </c>
      <c r="K256" s="17">
        <v>8.1999999999999993</v>
      </c>
      <c r="L256" s="17">
        <v>84.29</v>
      </c>
      <c r="M256" s="17">
        <v>58.672421957520008</v>
      </c>
      <c r="N256" s="17">
        <v>31.497596000000001</v>
      </c>
      <c r="O256" s="17">
        <v>0.17560000000000001</v>
      </c>
      <c r="P256" s="17">
        <v>0.1163</v>
      </c>
      <c r="Q256" s="17">
        <v>0</v>
      </c>
      <c r="R256" s="17">
        <v>1.34E-2</v>
      </c>
      <c r="S256" s="17">
        <f t="shared" si="9"/>
        <v>100.00411795752001</v>
      </c>
      <c r="T256" s="17">
        <v>11.309971434479337</v>
      </c>
      <c r="U256" s="17">
        <v>40.43959914959877</v>
      </c>
      <c r="V256" s="17">
        <v>48.250429415921893</v>
      </c>
      <c r="W256" s="26">
        <v>100</v>
      </c>
    </row>
    <row r="257" spans="1:23" x14ac:dyDescent="0.25">
      <c r="A257" s="16" t="s">
        <v>265</v>
      </c>
      <c r="B257" s="14" t="s">
        <v>245</v>
      </c>
      <c r="C257" s="14" t="s">
        <v>294</v>
      </c>
      <c r="D257" s="13">
        <v>40849</v>
      </c>
      <c r="E257" s="14">
        <v>626953</v>
      </c>
      <c r="F257" s="14">
        <v>5275442</v>
      </c>
      <c r="G257" s="16" t="s">
        <v>65</v>
      </c>
      <c r="H257" s="16">
        <v>20</v>
      </c>
      <c r="I257" s="17">
        <v>0</v>
      </c>
      <c r="J257" s="17">
        <v>0</v>
      </c>
      <c r="K257" s="17">
        <v>50.85</v>
      </c>
      <c r="L257" s="17">
        <v>46.78</v>
      </c>
      <c r="M257" s="17">
        <v>13.082553134099401</v>
      </c>
      <c r="N257" s="17">
        <v>35.008550870000001</v>
      </c>
      <c r="O257" s="17">
        <v>0.72840000000000005</v>
      </c>
      <c r="P257" s="17">
        <v>0.31840000000000002</v>
      </c>
      <c r="Q257" s="17">
        <v>0</v>
      </c>
      <c r="R257" s="17">
        <v>8.3999999999999995E-3</v>
      </c>
      <c r="S257" s="17">
        <f t="shared" si="9"/>
        <v>99.9963040040994</v>
      </c>
      <c r="T257" s="17">
        <v>52.820336786167587</v>
      </c>
      <c r="U257" s="17">
        <v>6.790908618581712</v>
      </c>
      <c r="V257" s="17">
        <v>40.388754595250703</v>
      </c>
      <c r="W257" s="26">
        <v>100</v>
      </c>
    </row>
    <row r="258" spans="1:23" x14ac:dyDescent="0.25">
      <c r="A258" s="16" t="s">
        <v>266</v>
      </c>
      <c r="B258" s="14" t="s">
        <v>245</v>
      </c>
      <c r="C258" s="14" t="s">
        <v>294</v>
      </c>
      <c r="D258" s="13">
        <v>40849</v>
      </c>
      <c r="E258" s="14">
        <v>626953</v>
      </c>
      <c r="F258" s="14">
        <v>5275442</v>
      </c>
      <c r="G258" s="16" t="s">
        <v>65</v>
      </c>
      <c r="H258" s="16">
        <v>21</v>
      </c>
      <c r="I258" s="17">
        <v>0</v>
      </c>
      <c r="J258" s="17">
        <v>1.6661999999999999</v>
      </c>
      <c r="K258" s="17">
        <v>17.059999999999999</v>
      </c>
      <c r="L258" s="17">
        <v>75.16</v>
      </c>
      <c r="M258" s="17">
        <v>55.080232858080009</v>
      </c>
      <c r="N258" s="17">
        <v>25.599783999999993</v>
      </c>
      <c r="O258" s="17">
        <v>0.39579999999999999</v>
      </c>
      <c r="P258" s="17">
        <v>5.9700000000000003E-2</v>
      </c>
      <c r="Q258" s="17">
        <v>0.13469999999999999</v>
      </c>
      <c r="R258" s="17">
        <v>1.6999999999999999E-3</v>
      </c>
      <c r="S258" s="17">
        <f t="shared" si="9"/>
        <v>99.99811685808001</v>
      </c>
      <c r="T258" s="17">
        <v>23.364446625832365</v>
      </c>
      <c r="U258" s="17">
        <v>37.696185916166591</v>
      </c>
      <c r="V258" s="17">
        <v>38.939367458001044</v>
      </c>
      <c r="W258" s="26">
        <v>100</v>
      </c>
    </row>
    <row r="259" spans="1:23" x14ac:dyDescent="0.25">
      <c r="A259" s="16" t="s">
        <v>267</v>
      </c>
      <c r="B259" s="14" t="s">
        <v>245</v>
      </c>
      <c r="C259" s="14" t="s">
        <v>294</v>
      </c>
      <c r="D259" s="13">
        <v>40849</v>
      </c>
      <c r="E259" s="14">
        <v>626953</v>
      </c>
      <c r="F259" s="14">
        <v>5275442</v>
      </c>
      <c r="G259" s="16" t="s">
        <v>65</v>
      </c>
      <c r="H259" s="16">
        <v>22</v>
      </c>
      <c r="I259" s="17">
        <v>0</v>
      </c>
      <c r="J259" s="17">
        <v>3.99</v>
      </c>
      <c r="K259" s="17">
        <v>12.58</v>
      </c>
      <c r="L259" s="17">
        <v>75.739999999999995</v>
      </c>
      <c r="M259" s="17">
        <v>56.576978316180004</v>
      </c>
      <c r="N259" s="17">
        <v>24.833038999999992</v>
      </c>
      <c r="O259" s="17">
        <v>0.252</v>
      </c>
      <c r="P259" s="17">
        <v>1.544</v>
      </c>
      <c r="Q259" s="17">
        <v>0.22919999999999999</v>
      </c>
      <c r="R259" s="17">
        <v>0</v>
      </c>
      <c r="S259" s="17">
        <f t="shared" si="9"/>
        <v>100.00521731617999</v>
      </c>
      <c r="T259" s="17">
        <v>18.382865793112988</v>
      </c>
      <c r="U259" s="17">
        <v>41.314023737676372</v>
      </c>
      <c r="V259" s="17">
        <v>40.303110469210637</v>
      </c>
      <c r="W259" s="26">
        <v>100</v>
      </c>
    </row>
    <row r="260" spans="1:23" x14ac:dyDescent="0.25">
      <c r="A260" s="16" t="s">
        <v>268</v>
      </c>
      <c r="B260" s="14" t="s">
        <v>245</v>
      </c>
      <c r="C260" s="14" t="s">
        <v>294</v>
      </c>
      <c r="D260" s="13">
        <v>40849</v>
      </c>
      <c r="E260" s="14">
        <v>626953</v>
      </c>
      <c r="F260" s="14">
        <v>5275442</v>
      </c>
      <c r="G260" s="16" t="s">
        <v>65</v>
      </c>
      <c r="H260" s="16">
        <v>23</v>
      </c>
      <c r="I260" s="17">
        <v>0</v>
      </c>
      <c r="J260" s="17">
        <v>1.5147999999999999</v>
      </c>
      <c r="K260" s="17">
        <v>24.76</v>
      </c>
      <c r="L260" s="17">
        <v>66.7</v>
      </c>
      <c r="M260" s="17">
        <v>60.468516507240004</v>
      </c>
      <c r="N260" s="17">
        <v>12.291502000000001</v>
      </c>
      <c r="O260" s="17">
        <v>0.93740000000000001</v>
      </c>
      <c r="P260" s="17">
        <v>0</v>
      </c>
      <c r="Q260" s="17">
        <v>2.0199999999999999E-2</v>
      </c>
      <c r="R260" s="17">
        <v>1.2E-2</v>
      </c>
      <c r="S260" s="17">
        <f t="shared" si="9"/>
        <v>100.00441850724</v>
      </c>
      <c r="T260" s="17">
        <v>36.078179216598564</v>
      </c>
      <c r="U260" s="17">
        <v>44.029976710152141</v>
      </c>
      <c r="V260" s="17">
        <v>19.891844073249302</v>
      </c>
      <c r="W260" s="26">
        <v>100</v>
      </c>
    </row>
    <row r="261" spans="1:23" x14ac:dyDescent="0.25">
      <c r="A261" s="16" t="s">
        <v>269</v>
      </c>
      <c r="B261" s="14" t="s">
        <v>245</v>
      </c>
      <c r="C261" s="14" t="s">
        <v>294</v>
      </c>
      <c r="D261" s="13">
        <v>40849</v>
      </c>
      <c r="E261" s="14">
        <v>626953</v>
      </c>
      <c r="F261" s="14">
        <v>5275442</v>
      </c>
      <c r="G261" s="16" t="s">
        <v>65</v>
      </c>
      <c r="H261" s="16">
        <v>24</v>
      </c>
      <c r="I261" s="17">
        <v>0</v>
      </c>
      <c r="J261" s="17">
        <v>0</v>
      </c>
      <c r="K261" s="17">
        <v>50.61</v>
      </c>
      <c r="L261" s="17">
        <v>45.8</v>
      </c>
      <c r="M261" s="17">
        <v>17.7454141512336</v>
      </c>
      <c r="N261" s="17">
        <v>29.832991279999995</v>
      </c>
      <c r="O261" s="17">
        <v>0.7117</v>
      </c>
      <c r="P261" s="17">
        <v>1.1001000000000001</v>
      </c>
      <c r="Q261" s="17">
        <v>0</v>
      </c>
      <c r="R261" s="17">
        <v>0</v>
      </c>
      <c r="S261" s="17">
        <f t="shared" si="9"/>
        <v>100.0002054312336</v>
      </c>
      <c r="T261" s="17">
        <v>54.647561779282597</v>
      </c>
      <c r="U261" s="17">
        <v>9.5751538868182529</v>
      </c>
      <c r="V261" s="17">
        <v>35.777284333899146</v>
      </c>
      <c r="W261" s="26">
        <v>100</v>
      </c>
    </row>
    <row r="262" spans="1:23" x14ac:dyDescent="0.25">
      <c r="A262" s="16" t="s">
        <v>270</v>
      </c>
      <c r="B262" s="14" t="s">
        <v>245</v>
      </c>
      <c r="C262" s="14" t="s">
        <v>294</v>
      </c>
      <c r="D262" s="13">
        <v>40849</v>
      </c>
      <c r="E262" s="14">
        <v>626953</v>
      </c>
      <c r="F262" s="14">
        <v>5275442</v>
      </c>
      <c r="G262" s="16" t="s">
        <v>65</v>
      </c>
      <c r="H262" s="16">
        <v>26</v>
      </c>
      <c r="I262" s="17">
        <v>1.2766</v>
      </c>
      <c r="J262" s="17">
        <v>0.19270000000000001</v>
      </c>
      <c r="K262" s="17">
        <v>48.57</v>
      </c>
      <c r="L262" s="17">
        <v>41.89</v>
      </c>
      <c r="M262" s="17">
        <v>46.555708200000005</v>
      </c>
      <c r="N262" s="17">
        <v>0</v>
      </c>
      <c r="O262" s="17">
        <v>0.61439999999999995</v>
      </c>
      <c r="P262" s="17">
        <v>0.38319999999999999</v>
      </c>
      <c r="Q262" s="17">
        <v>8.0000000000000004E-4</v>
      </c>
      <c r="R262" s="17">
        <v>1.3046</v>
      </c>
      <c r="S262" s="17">
        <f t="shared" si="9"/>
        <v>98.898008200000007</v>
      </c>
      <c r="T262" s="17">
        <v>67.613529966142053</v>
      </c>
      <c r="U262" s="17">
        <v>32.386470033857947</v>
      </c>
      <c r="V262" s="17">
        <v>0</v>
      </c>
      <c r="W262" s="26">
        <v>100</v>
      </c>
    </row>
    <row r="263" spans="1:23" x14ac:dyDescent="0.25">
      <c r="A263" s="16" t="s">
        <v>271</v>
      </c>
      <c r="B263" s="14" t="s">
        <v>245</v>
      </c>
      <c r="C263" s="14" t="s">
        <v>294</v>
      </c>
      <c r="D263" s="13">
        <v>40849</v>
      </c>
      <c r="E263" s="14">
        <v>626953</v>
      </c>
      <c r="F263" s="14">
        <v>5275442</v>
      </c>
      <c r="G263" s="16" t="s">
        <v>65</v>
      </c>
      <c r="H263" s="16">
        <v>27</v>
      </c>
      <c r="I263" s="17">
        <v>0</v>
      </c>
      <c r="J263" s="17">
        <v>2.0790000000000002</v>
      </c>
      <c r="K263" s="17">
        <v>16.16</v>
      </c>
      <c r="L263" s="17">
        <v>75.040000000000006</v>
      </c>
      <c r="M263" s="17">
        <v>52.08674194188</v>
      </c>
      <c r="N263" s="17">
        <v>28.173274000000006</v>
      </c>
      <c r="O263" s="17">
        <v>0.29430000000000001</v>
      </c>
      <c r="P263" s="17">
        <v>1.1580999999999999</v>
      </c>
      <c r="Q263" s="17">
        <v>4.1000000000000002E-2</v>
      </c>
      <c r="R263" s="17">
        <v>7.4999999999999997E-3</v>
      </c>
      <c r="S263" s="17">
        <f t="shared" si="9"/>
        <v>99.999915941879991</v>
      </c>
      <c r="T263" s="17">
        <v>21.992600210779408</v>
      </c>
      <c r="U263" s="17">
        <v>35.42318330193828</v>
      </c>
      <c r="V263" s="17">
        <v>42.584216487282312</v>
      </c>
      <c r="W263" s="26">
        <v>100</v>
      </c>
    </row>
    <row r="264" spans="1:23" x14ac:dyDescent="0.25">
      <c r="A264" s="16" t="s">
        <v>272</v>
      </c>
      <c r="B264" s="14" t="s">
        <v>245</v>
      </c>
      <c r="C264" s="14" t="s">
        <v>294</v>
      </c>
      <c r="D264" s="13">
        <v>40849</v>
      </c>
      <c r="E264" s="14">
        <v>626953</v>
      </c>
      <c r="F264" s="14">
        <v>5275442</v>
      </c>
      <c r="G264" s="16" t="s">
        <v>65</v>
      </c>
      <c r="H264" s="16">
        <v>28</v>
      </c>
      <c r="I264" s="17">
        <v>0</v>
      </c>
      <c r="J264" s="17">
        <v>3.41</v>
      </c>
      <c r="K264" s="17">
        <v>12.07</v>
      </c>
      <c r="L264" s="17">
        <v>77.28</v>
      </c>
      <c r="M264" s="17">
        <v>57.175676499420007</v>
      </c>
      <c r="N264" s="17">
        <v>25.834340999999995</v>
      </c>
      <c r="O264" s="17">
        <v>0.2964</v>
      </c>
      <c r="P264" s="17">
        <v>0.91979999999999995</v>
      </c>
      <c r="Q264" s="17">
        <v>0.2893</v>
      </c>
      <c r="R264" s="17">
        <v>5.8999999999999999E-3</v>
      </c>
      <c r="S264" s="17">
        <f t="shared" si="9"/>
        <v>100.00141749942</v>
      </c>
      <c r="T264" s="17">
        <v>17.408344748904398</v>
      </c>
      <c r="U264" s="17">
        <v>41.208489046298965</v>
      </c>
      <c r="V264" s="17">
        <v>41.383166204796638</v>
      </c>
      <c r="W264" s="26">
        <v>100</v>
      </c>
    </row>
    <row r="265" spans="1:23" x14ac:dyDescent="0.25">
      <c r="A265" s="16" t="s">
        <v>273</v>
      </c>
      <c r="B265" s="14" t="s">
        <v>245</v>
      </c>
      <c r="C265" s="14" t="s">
        <v>294</v>
      </c>
      <c r="D265" s="13">
        <v>40849</v>
      </c>
      <c r="E265" s="14">
        <v>626953</v>
      </c>
      <c r="F265" s="14">
        <v>5275442</v>
      </c>
      <c r="G265" s="16" t="s">
        <v>65</v>
      </c>
      <c r="H265" s="16">
        <v>29</v>
      </c>
      <c r="I265" s="17">
        <v>0</v>
      </c>
      <c r="J265" s="17">
        <v>3.07</v>
      </c>
      <c r="K265" s="17">
        <v>11.82</v>
      </c>
      <c r="L265" s="17">
        <v>77.67</v>
      </c>
      <c r="M265" s="17">
        <v>62.364394087500003</v>
      </c>
      <c r="N265" s="17">
        <v>21.555624999999999</v>
      </c>
      <c r="O265" s="17">
        <v>0.2273</v>
      </c>
      <c r="P265" s="17">
        <v>0.81259999999999999</v>
      </c>
      <c r="Q265" s="17">
        <v>0.14130000000000001</v>
      </c>
      <c r="R265" s="17">
        <v>1.43E-2</v>
      </c>
      <c r="S265" s="17">
        <f t="shared" si="9"/>
        <v>100.00551908750001</v>
      </c>
      <c r="T265" s="17">
        <v>17.661477750286096</v>
      </c>
      <c r="U265" s="17">
        <v>46.566268684916665</v>
      </c>
      <c r="V265" s="17">
        <v>35.772253564797239</v>
      </c>
      <c r="W265" s="26">
        <v>100</v>
      </c>
    </row>
    <row r="266" spans="1:23" x14ac:dyDescent="0.25">
      <c r="A266" s="16" t="s">
        <v>274</v>
      </c>
      <c r="B266" s="14" t="s">
        <v>245</v>
      </c>
      <c r="C266" s="14" t="s">
        <v>294</v>
      </c>
      <c r="D266" s="13">
        <v>40849</v>
      </c>
      <c r="E266" s="14">
        <v>626953</v>
      </c>
      <c r="F266" s="14">
        <v>5275442</v>
      </c>
      <c r="G266" s="16" t="s">
        <v>65</v>
      </c>
      <c r="H266" s="16">
        <v>30</v>
      </c>
      <c r="I266" s="17">
        <v>0</v>
      </c>
      <c r="J266" s="17">
        <v>2.9144999999999999</v>
      </c>
      <c r="K266" s="17">
        <v>7.46</v>
      </c>
      <c r="L266" s="17">
        <v>82.57</v>
      </c>
      <c r="M266" s="17">
        <v>59.370903171300007</v>
      </c>
      <c r="N266" s="17">
        <v>29.149114999999988</v>
      </c>
      <c r="O266" s="17">
        <v>0.129</v>
      </c>
      <c r="P266" s="17">
        <v>0.43419999999999997</v>
      </c>
      <c r="Q266" s="17">
        <v>0.54949999999999999</v>
      </c>
      <c r="R266" s="17">
        <v>0</v>
      </c>
      <c r="S266" s="17">
        <f t="shared" si="9"/>
        <v>100.0072181713</v>
      </c>
      <c r="T266" s="17">
        <v>10.733333652157116</v>
      </c>
      <c r="U266" s="17">
        <v>42.686901158196235</v>
      </c>
      <c r="V266" s="17">
        <v>46.57976518964665</v>
      </c>
      <c r="W266" s="26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L32" sqref="L32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21</v>
      </c>
      <c r="W1" s="7" t="s">
        <v>28</v>
      </c>
    </row>
    <row r="2" spans="1:23" x14ac:dyDescent="0.25">
      <c r="A2" s="3">
        <v>1</v>
      </c>
      <c r="B2" s="2">
        <v>0</v>
      </c>
      <c r="C2" s="2">
        <v>0</v>
      </c>
      <c r="D2" s="2">
        <v>49.68</v>
      </c>
      <c r="E2" s="2">
        <v>48.02</v>
      </c>
      <c r="F2" s="2">
        <v>14.182162130650202</v>
      </c>
      <c r="G2" s="2">
        <v>35.25914221</v>
      </c>
      <c r="H2" s="2">
        <v>0.8851</v>
      </c>
      <c r="I2" s="2">
        <v>0</v>
      </c>
      <c r="J2" s="2">
        <v>0</v>
      </c>
      <c r="K2" s="2">
        <v>4.0000000000000002E-4</v>
      </c>
      <c r="L2" s="2">
        <f t="shared" ref="L2:L24" si="0">K2+J2+I2+H2+G2+F2+D2+C2+B2</f>
        <v>100.00680434065021</v>
      </c>
      <c r="N2" s="2">
        <v>51.789083758889696</v>
      </c>
      <c r="O2" s="2">
        <v>7.3879552614494015</v>
      </c>
      <c r="P2" s="2">
        <v>40.822960979660898</v>
      </c>
      <c r="Q2" s="2">
        <v>100</v>
      </c>
    </row>
    <row r="3" spans="1:23" x14ac:dyDescent="0.25">
      <c r="A3" s="3">
        <v>2</v>
      </c>
      <c r="B3" s="2">
        <v>0</v>
      </c>
      <c r="C3" s="2">
        <v>0</v>
      </c>
      <c r="D3" s="2">
        <v>49.86</v>
      </c>
      <c r="E3" s="2">
        <v>47.99</v>
      </c>
      <c r="F3" s="2">
        <v>11.509972572789001</v>
      </c>
      <c r="G3" s="2">
        <v>37.633530950000001</v>
      </c>
      <c r="H3" s="2">
        <v>0.86750000000000005</v>
      </c>
      <c r="I3" s="2">
        <v>0.1195</v>
      </c>
      <c r="J3" s="2">
        <v>0</v>
      </c>
      <c r="K3" s="2">
        <v>7.9000000000000008E-3</v>
      </c>
      <c r="L3" s="2">
        <f t="shared" si="0"/>
        <v>99.998403522789005</v>
      </c>
      <c r="N3" s="2">
        <v>51.186068305843676</v>
      </c>
      <c r="O3" s="2">
        <v>5.9047152223195809</v>
      </c>
      <c r="P3" s="2">
        <v>42.909216471836729</v>
      </c>
      <c r="Q3" s="2">
        <v>99.999999999999986</v>
      </c>
    </row>
    <row r="4" spans="1:23" x14ac:dyDescent="0.25">
      <c r="A4" s="3">
        <v>3</v>
      </c>
      <c r="B4" s="2">
        <v>0</v>
      </c>
      <c r="C4" s="2">
        <v>0</v>
      </c>
      <c r="D4" s="2">
        <v>50.07</v>
      </c>
      <c r="E4" s="2">
        <v>47.61</v>
      </c>
      <c r="F4" s="2">
        <v>12.789191024311801</v>
      </c>
      <c r="G4" s="2">
        <v>36.10251289</v>
      </c>
      <c r="H4" s="2">
        <v>0.95579999999999998</v>
      </c>
      <c r="I4" s="2">
        <v>4.6899999999999997E-2</v>
      </c>
      <c r="J4" s="2">
        <v>2.7900000000000001E-2</v>
      </c>
      <c r="K4" s="2">
        <v>8.0000000000000004E-4</v>
      </c>
      <c r="L4" s="2">
        <f t="shared" si="0"/>
        <v>99.993103914311803</v>
      </c>
      <c r="N4" s="2">
        <v>51.854765442762741</v>
      </c>
      <c r="O4" s="2">
        <v>6.6188010542290465</v>
      </c>
      <c r="P4" s="2">
        <v>41.526433503008221</v>
      </c>
      <c r="Q4" s="2">
        <v>100</v>
      </c>
    </row>
    <row r="5" spans="1:23" x14ac:dyDescent="0.25">
      <c r="A5" s="3">
        <v>4</v>
      </c>
      <c r="B5" s="2">
        <v>0</v>
      </c>
      <c r="C5" s="2">
        <v>7.1599999999999997E-2</v>
      </c>
      <c r="D5" s="2">
        <v>53.95</v>
      </c>
      <c r="E5" s="2">
        <v>38.68</v>
      </c>
      <c r="F5" s="2">
        <v>42.988178400000002</v>
      </c>
      <c r="G5" s="2">
        <v>0</v>
      </c>
      <c r="H5" s="2">
        <v>0.79379999999999995</v>
      </c>
      <c r="I5" s="2">
        <v>1.8463000000000001</v>
      </c>
      <c r="J5" s="2">
        <v>0</v>
      </c>
      <c r="K5" s="2">
        <v>4.4000000000000003E-3</v>
      </c>
      <c r="L5" s="2">
        <f t="shared" si="0"/>
        <v>99.65427840000001</v>
      </c>
      <c r="N5" s="2">
        <v>71.52139365629283</v>
      </c>
      <c r="O5" s="2">
        <v>28.478606343707163</v>
      </c>
      <c r="P5" s="2">
        <v>0</v>
      </c>
      <c r="Q5" s="2">
        <v>100</v>
      </c>
    </row>
    <row r="6" spans="1:23" x14ac:dyDescent="0.25">
      <c r="A6" s="3">
        <v>5</v>
      </c>
      <c r="B6" s="2">
        <v>0</v>
      </c>
      <c r="C6" s="2">
        <v>0</v>
      </c>
      <c r="D6" s="2">
        <v>50.1</v>
      </c>
      <c r="E6" s="2">
        <v>46.83</v>
      </c>
      <c r="F6" s="2">
        <v>14.5264135860132</v>
      </c>
      <c r="G6" s="2">
        <v>33.759390859999996</v>
      </c>
      <c r="H6" s="2">
        <v>0.37980000000000003</v>
      </c>
      <c r="I6" s="2">
        <v>1.2231000000000001</v>
      </c>
      <c r="J6" s="2">
        <v>0</v>
      </c>
      <c r="K6" s="2">
        <v>9.9000000000000008E-3</v>
      </c>
      <c r="L6" s="2">
        <f t="shared" si="0"/>
        <v>99.998604446013189</v>
      </c>
      <c r="N6" s="2">
        <v>52.818078745449014</v>
      </c>
      <c r="O6" s="2">
        <v>7.6529424815801983</v>
      </c>
      <c r="P6" s="2">
        <v>39.528978772970788</v>
      </c>
      <c r="Q6" s="2">
        <v>100</v>
      </c>
    </row>
    <row r="7" spans="1:23" x14ac:dyDescent="0.25">
      <c r="A7" s="3">
        <v>6</v>
      </c>
      <c r="B7" s="2">
        <v>0</v>
      </c>
      <c r="C7" s="2">
        <v>2.8167</v>
      </c>
      <c r="D7" s="2">
        <v>10.75</v>
      </c>
      <c r="E7" s="2">
        <v>79.28</v>
      </c>
      <c r="F7" s="2">
        <v>61.266780751559999</v>
      </c>
      <c r="G7" s="2">
        <v>24.153238000000002</v>
      </c>
      <c r="H7" s="2">
        <v>0.20119999999999999</v>
      </c>
      <c r="I7" s="2">
        <v>0.6804</v>
      </c>
      <c r="J7" s="2">
        <v>0.13170000000000001</v>
      </c>
      <c r="K7" s="2">
        <v>0</v>
      </c>
      <c r="L7" s="2">
        <f t="shared" si="0"/>
        <v>100.00001875155999</v>
      </c>
      <c r="N7" s="2">
        <v>15.764346892430165</v>
      </c>
      <c r="O7" s="2">
        <v>44.897044199330622</v>
      </c>
      <c r="P7" s="2">
        <v>39.338608908239209</v>
      </c>
      <c r="Q7" s="2">
        <v>100</v>
      </c>
    </row>
    <row r="8" spans="1:23" x14ac:dyDescent="0.25">
      <c r="A8" s="3">
        <v>7</v>
      </c>
      <c r="B8" s="2">
        <v>0</v>
      </c>
      <c r="C8" s="2">
        <v>3.14</v>
      </c>
      <c r="D8" s="2">
        <v>11.68</v>
      </c>
      <c r="E8" s="2">
        <v>78.12</v>
      </c>
      <c r="F8" s="2">
        <v>59.869818324000008</v>
      </c>
      <c r="G8" s="2">
        <v>24.2502</v>
      </c>
      <c r="H8" s="2">
        <v>0.2429</v>
      </c>
      <c r="I8" s="2">
        <v>0.71379999999999999</v>
      </c>
      <c r="J8" s="2">
        <v>0.1158</v>
      </c>
      <c r="K8" s="2">
        <v>0</v>
      </c>
      <c r="L8" s="2">
        <f t="shared" si="0"/>
        <v>100.012518324</v>
      </c>
      <c r="N8" s="2">
        <v>17.043268827523413</v>
      </c>
      <c r="O8" s="2">
        <v>43.655921740068393</v>
      </c>
      <c r="P8" s="2">
        <v>39.300809432408201</v>
      </c>
      <c r="Q8" s="2">
        <v>100</v>
      </c>
    </row>
    <row r="9" spans="1:23" x14ac:dyDescent="0.25">
      <c r="A9" s="3">
        <v>8</v>
      </c>
      <c r="B9" s="2">
        <v>0</v>
      </c>
      <c r="C9" s="2">
        <v>3.04</v>
      </c>
      <c r="D9" s="2">
        <v>11.92</v>
      </c>
      <c r="E9" s="2">
        <v>78.08</v>
      </c>
      <c r="F9" s="2">
        <v>59.869818324000008</v>
      </c>
      <c r="G9" s="2">
        <v>24.210199999999993</v>
      </c>
      <c r="H9" s="2">
        <v>0.22439999999999999</v>
      </c>
      <c r="I9" s="2">
        <v>0.62949999999999995</v>
      </c>
      <c r="J9" s="2">
        <v>0.10920000000000001</v>
      </c>
      <c r="K9" s="2">
        <v>0</v>
      </c>
      <c r="L9" s="2">
        <f t="shared" si="0"/>
        <v>100.00311832400001</v>
      </c>
      <c r="N9" s="2">
        <v>17.343976980875357</v>
      </c>
      <c r="O9" s="2">
        <v>43.531691603130987</v>
      </c>
      <c r="P9" s="2">
        <v>39.124331415993659</v>
      </c>
      <c r="Q9" s="2">
        <v>100</v>
      </c>
    </row>
    <row r="10" spans="1:23" x14ac:dyDescent="0.25">
      <c r="A10" s="3">
        <v>9</v>
      </c>
      <c r="B10" s="2">
        <v>0</v>
      </c>
      <c r="C10" s="2">
        <v>1.5307999999999999</v>
      </c>
      <c r="D10" s="2">
        <v>16.72</v>
      </c>
      <c r="E10" s="2">
        <v>75.69</v>
      </c>
      <c r="F10" s="2">
        <v>53.383921338900009</v>
      </c>
      <c r="G10" s="2">
        <v>27.656094999999993</v>
      </c>
      <c r="H10" s="2">
        <v>0.39300000000000002</v>
      </c>
      <c r="I10" s="2">
        <v>6.6100000000000006E-2</v>
      </c>
      <c r="J10" s="2">
        <v>0.22770000000000001</v>
      </c>
      <c r="K10" s="2">
        <v>2.6200000000000001E-2</v>
      </c>
      <c r="L10" s="2">
        <f t="shared" si="0"/>
        <v>100.00381633890001</v>
      </c>
      <c r="N10" s="2">
        <v>22.560119907814084</v>
      </c>
      <c r="O10" s="2">
        <v>35.994883549452176</v>
      </c>
      <c r="P10" s="2">
        <v>41.44499654273374</v>
      </c>
      <c r="Q10" s="2">
        <v>100</v>
      </c>
    </row>
    <row r="11" spans="1:23" x14ac:dyDescent="0.25">
      <c r="A11" s="3">
        <v>10</v>
      </c>
      <c r="B11" s="2">
        <v>0</v>
      </c>
      <c r="C11" s="2">
        <v>3.53</v>
      </c>
      <c r="D11" s="2">
        <v>13.15</v>
      </c>
      <c r="E11" s="2">
        <v>76.38</v>
      </c>
      <c r="F11" s="2">
        <v>59.171337110220009</v>
      </c>
      <c r="G11" s="2">
        <v>23.138680999999991</v>
      </c>
      <c r="H11" s="2">
        <v>0.32929999999999998</v>
      </c>
      <c r="I11" s="2">
        <v>0.49959999999999999</v>
      </c>
      <c r="J11" s="2">
        <v>0.17319999999999999</v>
      </c>
      <c r="K11" s="2">
        <v>4.1000000000000003E-3</v>
      </c>
      <c r="L11" s="2">
        <f t="shared" si="0"/>
        <v>99.996218110220013</v>
      </c>
      <c r="N11" s="2">
        <v>19.220114926459939</v>
      </c>
      <c r="O11" s="2">
        <v>43.218210562878333</v>
      </c>
      <c r="P11" s="2">
        <v>37.561674510661732</v>
      </c>
      <c r="Q11" s="2">
        <v>100</v>
      </c>
    </row>
    <row r="12" spans="1:23" x14ac:dyDescent="0.25">
      <c r="A12" s="3">
        <v>11</v>
      </c>
      <c r="B12" s="2">
        <v>0</v>
      </c>
      <c r="C12" s="2">
        <v>1.7831999999999999</v>
      </c>
      <c r="D12" s="2">
        <v>14.26</v>
      </c>
      <c r="E12" s="2">
        <v>76.63</v>
      </c>
      <c r="F12" s="2">
        <v>62.065044995880008</v>
      </c>
      <c r="G12" s="2">
        <v>20.784973999999991</v>
      </c>
      <c r="H12" s="2">
        <v>0.40720000000000001</v>
      </c>
      <c r="I12" s="2">
        <v>0.379</v>
      </c>
      <c r="J12" s="2">
        <v>0.32440000000000002</v>
      </c>
      <c r="K12" s="2">
        <v>5.7000000000000002E-3</v>
      </c>
      <c r="L12" s="2">
        <f t="shared" si="0"/>
        <v>100.00951899588</v>
      </c>
      <c r="N12" s="2">
        <v>20.860211453972781</v>
      </c>
      <c r="O12" s="2">
        <v>45.370276495847662</v>
      </c>
      <c r="P12" s="2">
        <v>33.769512050179564</v>
      </c>
      <c r="Q12" s="2">
        <v>100</v>
      </c>
    </row>
    <row r="13" spans="1:23" x14ac:dyDescent="0.25">
      <c r="A13" s="3">
        <v>12</v>
      </c>
      <c r="B13" s="2">
        <v>0</v>
      </c>
      <c r="C13" s="2">
        <v>2.4540999999999999</v>
      </c>
      <c r="D13" s="2">
        <v>16.510000000000002</v>
      </c>
      <c r="E13" s="2">
        <v>75.900000000000006</v>
      </c>
      <c r="F13" s="2">
        <v>38.017334635740006</v>
      </c>
      <c r="G13" s="2">
        <v>41.692677000000003</v>
      </c>
      <c r="H13" s="2">
        <v>0.2898</v>
      </c>
      <c r="I13" s="2">
        <v>0.92700000000000005</v>
      </c>
      <c r="J13" s="2">
        <v>0.1095</v>
      </c>
      <c r="K13" s="2">
        <v>2.0999999999999999E-3</v>
      </c>
      <c r="L13" s="2">
        <f t="shared" si="0"/>
        <v>100.00251163574001</v>
      </c>
      <c r="N13" s="2">
        <v>20.179967568820111</v>
      </c>
      <c r="O13" s="2">
        <v>23.220963012936576</v>
      </c>
      <c r="P13" s="2">
        <v>56.599069418243317</v>
      </c>
      <c r="Q13" s="2">
        <v>100</v>
      </c>
    </row>
    <row r="14" spans="1:23" ht="17.100000000000001" customHeight="1" x14ac:dyDescent="0.25">
      <c r="A14" s="3">
        <v>13</v>
      </c>
      <c r="B14" s="2">
        <v>0</v>
      </c>
      <c r="C14" s="2">
        <v>2.4965000000000002</v>
      </c>
      <c r="D14" s="2">
        <v>15.62</v>
      </c>
      <c r="E14" s="2">
        <v>76.3</v>
      </c>
      <c r="F14" s="2">
        <v>41.609523735180005</v>
      </c>
      <c r="G14" s="2">
        <v>38.860488999999994</v>
      </c>
      <c r="H14" s="2">
        <v>0.3412</v>
      </c>
      <c r="I14" s="2">
        <v>0.94199999999999995</v>
      </c>
      <c r="J14" s="2">
        <v>0.105</v>
      </c>
      <c r="K14" s="2">
        <v>2.0199999999999999E-2</v>
      </c>
      <c r="L14" s="2">
        <f t="shared" si="0"/>
        <v>99.994912735180009</v>
      </c>
      <c r="N14" s="2">
        <v>19.629692744259877</v>
      </c>
      <c r="O14" s="2">
        <v>26.130660508806898</v>
      </c>
      <c r="P14" s="2">
        <v>54.239646746933225</v>
      </c>
      <c r="Q14" s="2">
        <v>100</v>
      </c>
    </row>
    <row r="15" spans="1:23" x14ac:dyDescent="0.25">
      <c r="A15" s="3">
        <v>14</v>
      </c>
      <c r="B15" s="2">
        <v>0</v>
      </c>
      <c r="C15" s="2">
        <v>0</v>
      </c>
      <c r="D15" s="2">
        <v>50.63</v>
      </c>
      <c r="E15" s="2">
        <v>47.08</v>
      </c>
      <c r="F15" s="2">
        <v>11.356306705757401</v>
      </c>
      <c r="G15" s="2">
        <v>36.861796769999998</v>
      </c>
      <c r="H15" s="2">
        <v>0.47220000000000001</v>
      </c>
      <c r="I15" s="2">
        <v>0.67930000000000001</v>
      </c>
      <c r="J15" s="2">
        <v>0</v>
      </c>
      <c r="K15" s="2">
        <v>1.6000000000000001E-3</v>
      </c>
      <c r="L15" s="2">
        <f t="shared" si="0"/>
        <v>100.00120347575739</v>
      </c>
      <c r="N15" s="2">
        <v>52.064157253714015</v>
      </c>
      <c r="O15" s="2">
        <v>5.8357032462878102</v>
      </c>
      <c r="P15" s="2">
        <v>42.100139499998178</v>
      </c>
      <c r="Q15" s="2">
        <v>100</v>
      </c>
    </row>
    <row r="16" spans="1:23" x14ac:dyDescent="0.25">
      <c r="A16" s="3">
        <v>15</v>
      </c>
      <c r="B16" s="2">
        <v>0</v>
      </c>
      <c r="C16" s="2">
        <v>0</v>
      </c>
      <c r="D16" s="2">
        <v>50.64</v>
      </c>
      <c r="E16" s="2">
        <v>45.52</v>
      </c>
      <c r="F16" s="2">
        <v>14.568322458840001</v>
      </c>
      <c r="G16" s="2">
        <v>32.411681999999999</v>
      </c>
      <c r="H16" s="2">
        <v>0.42780000000000001</v>
      </c>
      <c r="I16" s="2">
        <v>1.9123000000000001</v>
      </c>
      <c r="J16" s="2">
        <v>2.4500000000000001E-2</v>
      </c>
      <c r="K16" s="2">
        <v>1.8200000000000001E-2</v>
      </c>
      <c r="L16" s="2">
        <f t="shared" si="0"/>
        <v>100.00280445884</v>
      </c>
      <c r="N16" s="2">
        <v>53.919376936724426</v>
      </c>
      <c r="O16" s="2">
        <v>7.7515023709439896</v>
      </c>
      <c r="P16" s="2">
        <v>38.3291206923316</v>
      </c>
      <c r="Q16" s="2">
        <v>100.00000000000001</v>
      </c>
    </row>
    <row r="17" spans="1:17" x14ac:dyDescent="0.25">
      <c r="A17" s="3">
        <v>16</v>
      </c>
      <c r="B17" s="2">
        <v>0</v>
      </c>
      <c r="C17" s="2">
        <v>0.92269999999999996</v>
      </c>
      <c r="D17" s="2">
        <v>23.67</v>
      </c>
      <c r="E17" s="2">
        <v>69.849999999999994</v>
      </c>
      <c r="F17" s="2">
        <v>46.898024353800004</v>
      </c>
      <c r="G17" s="2">
        <v>27.651989999999991</v>
      </c>
      <c r="H17" s="2">
        <v>0.49399999999999999</v>
      </c>
      <c r="I17" s="2">
        <v>2.75E-2</v>
      </c>
      <c r="J17" s="2">
        <v>0.3271</v>
      </c>
      <c r="K17" s="2">
        <v>8.0999999999999996E-3</v>
      </c>
      <c r="L17" s="2">
        <f t="shared" si="0"/>
        <v>99.999414353800006</v>
      </c>
      <c r="N17" s="2">
        <v>30.417361176424979</v>
      </c>
      <c r="O17" s="2">
        <v>30.116395718801371</v>
      </c>
      <c r="P17" s="2">
        <v>39.466243104773646</v>
      </c>
      <c r="Q17" s="2">
        <v>100</v>
      </c>
    </row>
    <row r="18" spans="1:17" x14ac:dyDescent="0.25">
      <c r="A18" s="3">
        <v>17</v>
      </c>
      <c r="B18" s="2">
        <v>0</v>
      </c>
      <c r="C18" s="2">
        <v>3.76</v>
      </c>
      <c r="D18" s="2">
        <v>20.64</v>
      </c>
      <c r="E18" s="2">
        <v>71.28</v>
      </c>
      <c r="F18" s="2">
        <v>31.930569772800006</v>
      </c>
      <c r="G18" s="2">
        <v>42.549439999999997</v>
      </c>
      <c r="H18" s="2">
        <v>0.48149999999999998</v>
      </c>
      <c r="I18" s="2">
        <v>0.60940000000000005</v>
      </c>
      <c r="J18" s="2">
        <v>1.12E-2</v>
      </c>
      <c r="K18" s="2">
        <v>1.6299999999999999E-2</v>
      </c>
      <c r="L18" s="2">
        <f t="shared" si="0"/>
        <v>99.998409772800017</v>
      </c>
      <c r="N18" s="2">
        <v>24.614297712557086</v>
      </c>
      <c r="O18" s="2">
        <v>19.028720839042734</v>
      </c>
      <c r="P18" s="2">
        <v>56.356981448400177</v>
      </c>
      <c r="Q18" s="2">
        <v>100</v>
      </c>
    </row>
    <row r="19" spans="1:17" x14ac:dyDescent="0.25">
      <c r="A19" s="3">
        <v>18</v>
      </c>
      <c r="B19" s="2">
        <v>0</v>
      </c>
      <c r="C19" s="2">
        <v>0</v>
      </c>
      <c r="D19" s="2">
        <v>50.59</v>
      </c>
      <c r="E19" s="2">
        <v>46.52</v>
      </c>
      <c r="F19" s="2">
        <v>16.784503567133402</v>
      </c>
      <c r="G19" s="2">
        <v>31.417601570000002</v>
      </c>
      <c r="H19" s="2">
        <v>0.62360000000000004</v>
      </c>
      <c r="I19" s="2">
        <v>0.49630000000000002</v>
      </c>
      <c r="J19" s="2">
        <v>8.9200000000000002E-2</v>
      </c>
      <c r="K19" s="2">
        <v>0</v>
      </c>
      <c r="L19" s="2">
        <f t="shared" si="0"/>
        <v>100.00120513713341</v>
      </c>
      <c r="N19" s="2">
        <v>53.892883220970489</v>
      </c>
      <c r="O19" s="2">
        <v>8.9351204283543417</v>
      </c>
      <c r="P19" s="2">
        <v>37.171996350675158</v>
      </c>
      <c r="Q19" s="2">
        <v>99.999999999999986</v>
      </c>
    </row>
    <row r="20" spans="1:17" x14ac:dyDescent="0.25">
      <c r="A20" s="3">
        <v>19</v>
      </c>
      <c r="B20" s="2">
        <v>0</v>
      </c>
      <c r="C20" s="2">
        <v>3.1</v>
      </c>
      <c r="D20" s="2">
        <v>22.75</v>
      </c>
      <c r="E20" s="2">
        <v>67.209999999999994</v>
      </c>
      <c r="F20" s="2">
        <v>36.021674024940005</v>
      </c>
      <c r="G20" s="2">
        <v>34.798336999999989</v>
      </c>
      <c r="H20" s="2">
        <v>0.82279999999999998</v>
      </c>
      <c r="I20" s="2">
        <v>1.5181</v>
      </c>
      <c r="J20" s="2">
        <v>0.97460000000000002</v>
      </c>
      <c r="K20" s="2">
        <v>4.4999999999999997E-3</v>
      </c>
      <c r="L20" s="2">
        <f t="shared" si="0"/>
        <v>99.990011024939989</v>
      </c>
      <c r="N20" s="2">
        <v>28.652623480210828</v>
      </c>
      <c r="O20" s="2">
        <v>22.671071889832433</v>
      </c>
      <c r="P20" s="2">
        <v>48.676304629956739</v>
      </c>
      <c r="Q20" s="2">
        <v>100</v>
      </c>
    </row>
    <row r="21" spans="1:17" x14ac:dyDescent="0.25">
      <c r="A21" s="3">
        <v>20</v>
      </c>
      <c r="B21" s="2">
        <v>0</v>
      </c>
      <c r="C21" s="2">
        <v>4.75</v>
      </c>
      <c r="D21" s="2">
        <v>8.5299999999999994</v>
      </c>
      <c r="E21" s="2">
        <v>72.31</v>
      </c>
      <c r="F21" s="2">
        <v>53.882836491600017</v>
      </c>
      <c r="G21" s="2">
        <v>23.827179999999991</v>
      </c>
      <c r="H21" s="2">
        <v>0.28620000000000001</v>
      </c>
      <c r="I21" s="2">
        <v>1.2901</v>
      </c>
      <c r="J21" s="2">
        <v>7.44</v>
      </c>
      <c r="K21" s="2">
        <v>0</v>
      </c>
      <c r="L21" s="2">
        <f t="shared" si="0"/>
        <v>100.00631649160002</v>
      </c>
      <c r="N21" s="2">
        <v>13.775878817762552</v>
      </c>
      <c r="O21" s="2">
        <v>43.485643663257108</v>
      </c>
      <c r="P21" s="2">
        <v>42.738477518980346</v>
      </c>
      <c r="Q21" s="2">
        <v>100</v>
      </c>
    </row>
    <row r="22" spans="1:17" x14ac:dyDescent="0.25">
      <c r="A22" s="3">
        <v>21</v>
      </c>
      <c r="B22" s="2">
        <v>0</v>
      </c>
      <c r="C22" s="2">
        <v>0</v>
      </c>
      <c r="D22" s="2">
        <v>51.78</v>
      </c>
      <c r="E22" s="2">
        <v>45.44</v>
      </c>
      <c r="F22" s="2">
        <v>12.267325774587603</v>
      </c>
      <c r="G22" s="2">
        <v>34.402077979999994</v>
      </c>
      <c r="H22" s="2">
        <v>0.62519999999999998</v>
      </c>
      <c r="I22" s="2">
        <v>0.90559999999999996</v>
      </c>
      <c r="J22" s="2">
        <v>0</v>
      </c>
      <c r="K22" s="2">
        <v>2.0199999999999999E-2</v>
      </c>
      <c r="L22" s="2">
        <f t="shared" si="0"/>
        <v>100.00040375458761</v>
      </c>
      <c r="N22" s="2">
        <v>53.870847757789832</v>
      </c>
      <c r="O22" s="2">
        <v>6.377740331723003</v>
      </c>
      <c r="P22" s="2">
        <v>39.751411910487164</v>
      </c>
      <c r="Q22" s="2">
        <v>100</v>
      </c>
    </row>
    <row r="23" spans="1:17" x14ac:dyDescent="0.25">
      <c r="A23" s="3">
        <v>22</v>
      </c>
      <c r="B23" s="2">
        <v>0</v>
      </c>
      <c r="C23" s="2">
        <v>2.5629</v>
      </c>
      <c r="D23" s="2">
        <v>8.81</v>
      </c>
      <c r="E23" s="2">
        <v>81.98</v>
      </c>
      <c r="F23" s="2">
        <v>55.279798919160008</v>
      </c>
      <c r="G23" s="2">
        <v>32.240217999999999</v>
      </c>
      <c r="H23" s="2">
        <v>0.23710000000000001</v>
      </c>
      <c r="I23" s="2">
        <v>0.42880000000000001</v>
      </c>
      <c r="J23" s="2">
        <v>0.43959999999999999</v>
      </c>
      <c r="K23" s="2">
        <v>4.0000000000000002E-4</v>
      </c>
      <c r="L23" s="2">
        <f t="shared" si="0"/>
        <v>99.998816919160006</v>
      </c>
      <c r="N23" s="2">
        <v>12.195150802271971</v>
      </c>
      <c r="O23" s="2">
        <v>38.238679975260311</v>
      </c>
      <c r="P23" s="2">
        <v>49.566169222467721</v>
      </c>
      <c r="Q23" s="2">
        <v>100</v>
      </c>
    </row>
    <row r="24" spans="1:17" x14ac:dyDescent="0.25">
      <c r="A24" s="3">
        <v>23</v>
      </c>
      <c r="B24" s="2">
        <v>7.16</v>
      </c>
      <c r="C24" s="2">
        <v>2.419</v>
      </c>
      <c r="D24" s="2">
        <v>20.190000000000001</v>
      </c>
      <c r="E24" s="2">
        <v>54.96</v>
      </c>
      <c r="F24" s="2">
        <v>61.0814448</v>
      </c>
      <c r="G24" s="2">
        <v>0</v>
      </c>
      <c r="H24" s="2">
        <v>0.495</v>
      </c>
      <c r="I24" s="2">
        <v>0.49630000000000002</v>
      </c>
      <c r="J24" s="2">
        <v>0.15790000000000001</v>
      </c>
      <c r="K24" s="2">
        <v>4.9800000000000004</v>
      </c>
      <c r="L24" s="2">
        <f t="shared" si="0"/>
        <v>96.979644799999988</v>
      </c>
      <c r="N24" s="2">
        <v>39.811876642009601</v>
      </c>
      <c r="O24" s="2">
        <v>60.188123357990399</v>
      </c>
      <c r="P24" s="2">
        <v>0</v>
      </c>
      <c r="Q24" s="2">
        <v>100</v>
      </c>
    </row>
    <row r="25" spans="1:17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N25" s="2"/>
      <c r="O25" s="2"/>
      <c r="P25" s="2"/>
      <c r="Q25" s="2"/>
    </row>
    <row r="26" spans="1:17" x14ac:dyDescent="0.25">
      <c r="A26" s="8" t="s">
        <v>27</v>
      </c>
      <c r="B26" s="10">
        <f>AVERAGE(B2:B24)</f>
        <v>0.31130434782608696</v>
      </c>
      <c r="C26" s="10">
        <f t="shared" ref="C26:L26" si="1">AVERAGE(C2:C24)</f>
        <v>1.6685869565217391</v>
      </c>
      <c r="D26" s="10">
        <f t="shared" si="1"/>
        <v>29.239130434782602</v>
      </c>
      <c r="E26" s="10">
        <f t="shared" si="1"/>
        <v>62.941739130434783</v>
      </c>
      <c r="F26" s="10">
        <f t="shared" si="1"/>
        <v>37.88349146947229</v>
      </c>
      <c r="G26" s="10">
        <f t="shared" si="1"/>
        <v>28.854845836086952</v>
      </c>
      <c r="H26" s="10">
        <f t="shared" si="1"/>
        <v>0.49027826086956516</v>
      </c>
      <c r="I26" s="10">
        <f t="shared" si="1"/>
        <v>0.71464782608695654</v>
      </c>
      <c r="J26" s="10">
        <f t="shared" si="1"/>
        <v>0.46906521739130441</v>
      </c>
      <c r="K26" s="10">
        <f t="shared" si="1"/>
        <v>0.22308695652173913</v>
      </c>
      <c r="L26" s="10">
        <f t="shared" si="1"/>
        <v>99.854437305559259</v>
      </c>
      <c r="N26" s="2"/>
      <c r="O26" s="2"/>
      <c r="P26" s="2"/>
      <c r="Q26" s="2"/>
    </row>
    <row r="27" spans="1:17" x14ac:dyDescent="0.25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N27" s="2"/>
      <c r="O27" s="2"/>
      <c r="P27" s="2"/>
      <c r="Q27" s="2"/>
    </row>
    <row r="28" spans="1:17" x14ac:dyDescent="0.25">
      <c r="A28" s="8"/>
      <c r="B28" t="s">
        <v>29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N28" s="2"/>
      <c r="O28" s="2"/>
      <c r="P28" s="2"/>
      <c r="Q28" s="2"/>
    </row>
    <row r="29" spans="1:17" x14ac:dyDescent="0.25">
      <c r="A29" s="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7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7" ht="18.75" x14ac:dyDescent="0.3">
      <c r="A31" s="6" t="s">
        <v>16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7" x14ac:dyDescent="0.25">
      <c r="A32" s="3">
        <v>24</v>
      </c>
      <c r="B32" s="2">
        <v>49.44</v>
      </c>
      <c r="C32" s="2">
        <v>1.5536000000000001</v>
      </c>
      <c r="D32" s="2">
        <v>0.99919999999999998</v>
      </c>
      <c r="E32" s="2">
        <v>18.73</v>
      </c>
      <c r="F32" s="2">
        <v>20.816147400000002</v>
      </c>
      <c r="G32" s="2">
        <v>0</v>
      </c>
      <c r="H32" s="2">
        <v>0.43440000000000001</v>
      </c>
      <c r="I32" s="2">
        <v>11.43</v>
      </c>
      <c r="J32" s="2">
        <v>0</v>
      </c>
      <c r="K32" s="2">
        <v>15.26</v>
      </c>
      <c r="L32" s="2">
        <f>K32+J32+I32+H32+G32+F32+D32+C32+B32</f>
        <v>99.933347400000002</v>
      </c>
      <c r="M32" s="1">
        <f>K32+J32+I32+H32+E32+D32+C32+B32</f>
        <v>97.847200000000001</v>
      </c>
    </row>
    <row r="33" spans="1:13" x14ac:dyDescent="0.25">
      <c r="A33" s="3">
        <v>25</v>
      </c>
      <c r="B33" s="2">
        <v>50.25</v>
      </c>
      <c r="C33" s="2">
        <v>1.0802</v>
      </c>
      <c r="D33" s="2">
        <v>0.89739999999999998</v>
      </c>
      <c r="E33" s="2">
        <v>15.38</v>
      </c>
      <c r="F33" s="2">
        <v>9.9683247509459996</v>
      </c>
      <c r="G33" s="2">
        <v>6.4106783000000007</v>
      </c>
      <c r="H33" s="2">
        <v>0.24729999999999999</v>
      </c>
      <c r="I33" s="2">
        <v>12.13</v>
      </c>
      <c r="J33" s="2">
        <v>0.158</v>
      </c>
      <c r="K33" s="2">
        <v>18.850000000000001</v>
      </c>
      <c r="L33" s="2">
        <f>K33+J33+I33+H33+G33+F33+D33+C33+B33</f>
        <v>99.991903050945993</v>
      </c>
      <c r="M33" s="1">
        <f>K33+J33+I33+H33+E33+D33+C33+B33</f>
        <v>98.992899999999992</v>
      </c>
    </row>
    <row r="34" spans="1:13" x14ac:dyDescent="0.25">
      <c r="A34" s="3">
        <v>26</v>
      </c>
      <c r="B34" s="2">
        <v>50.5</v>
      </c>
      <c r="C34" s="2">
        <v>1.8352999999999999</v>
      </c>
      <c r="D34" s="2">
        <v>0.68669999999999998</v>
      </c>
      <c r="E34" s="2">
        <v>13.76</v>
      </c>
      <c r="F34" s="2">
        <v>15.292588800000001</v>
      </c>
      <c r="G34" s="2">
        <v>0</v>
      </c>
      <c r="H34" s="2">
        <v>0.25040000000000001</v>
      </c>
      <c r="I34" s="2">
        <v>13.89</v>
      </c>
      <c r="J34" s="2">
        <v>0</v>
      </c>
      <c r="K34" s="2">
        <v>16.809999999999999</v>
      </c>
      <c r="L34" s="2">
        <f>K34+J34+I34+H34+G34+F34+D34+C34+B34</f>
        <v>99.264988799999998</v>
      </c>
      <c r="M34" s="1">
        <f>K34+J34+I34+H34+E34+D34+C34+B34</f>
        <v>97.732399999999998</v>
      </c>
    </row>
    <row r="35" spans="1:13" x14ac:dyDescent="0.25">
      <c r="A35" s="3">
        <v>27</v>
      </c>
      <c r="B35" s="2">
        <v>50.57</v>
      </c>
      <c r="C35" s="2">
        <v>1.6698</v>
      </c>
      <c r="D35" s="2">
        <v>1.0059</v>
      </c>
      <c r="E35" s="2">
        <v>12.56</v>
      </c>
      <c r="F35" s="2">
        <v>13.958932800000001</v>
      </c>
      <c r="G35" s="2">
        <v>0</v>
      </c>
      <c r="H35" s="2">
        <v>0.28310000000000002</v>
      </c>
      <c r="I35" s="2">
        <v>14.45</v>
      </c>
      <c r="J35" s="2">
        <v>3.7100000000000001E-2</v>
      </c>
      <c r="K35" s="2">
        <v>16.77</v>
      </c>
      <c r="L35" s="2">
        <f>K35+J35+I35+H35+G35+F35+D35+C35+B35</f>
        <v>98.744832799999998</v>
      </c>
      <c r="M35" s="1">
        <f>K35+J35+I35+H35+E35+D35+C35+B35</f>
        <v>97.3459</v>
      </c>
    </row>
    <row r="36" spans="1:13" x14ac:dyDescent="0.25">
      <c r="A36" s="3">
        <v>28</v>
      </c>
      <c r="B36" s="2">
        <v>51.16</v>
      </c>
      <c r="C36" s="2">
        <v>0.80310000000000004</v>
      </c>
      <c r="D36" s="2">
        <v>0.39129999999999998</v>
      </c>
      <c r="E36" s="2">
        <v>22.86</v>
      </c>
      <c r="F36" s="2">
        <v>17.330316744187201</v>
      </c>
      <c r="G36" s="2">
        <v>7.2664885599999991</v>
      </c>
      <c r="H36" s="2">
        <v>0.46639999999999998</v>
      </c>
      <c r="I36" s="2">
        <v>17.809999999999999</v>
      </c>
      <c r="J36" s="2">
        <v>0</v>
      </c>
      <c r="K36" s="2">
        <v>4.7699999999999996</v>
      </c>
      <c r="L36" s="2">
        <f>K36+J36+I36+H36+G36+F36+D36+C36+B36</f>
        <v>99.997605304187204</v>
      </c>
      <c r="M36" s="1">
        <f>K36+J36+I36+H36+E36+D36+C36+B36</f>
        <v>98.260799999999989</v>
      </c>
    </row>
  </sheetData>
  <sortState ref="A2:Q29">
    <sortCondition ref="B2:B29"/>
  </sortState>
  <pageMargins left="0.75" right="0.75" top="1" bottom="1" header="0.5" footer="0.5"/>
  <pageSetup orientation="portrait" horizontalDpi="4294967292" verticalDpi="429496729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L26" sqref="L26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20</v>
      </c>
      <c r="W1" s="7" t="s">
        <v>28</v>
      </c>
    </row>
    <row r="2" spans="1:23" x14ac:dyDescent="0.25">
      <c r="A2" s="3">
        <v>1</v>
      </c>
      <c r="B2" s="2">
        <v>0</v>
      </c>
      <c r="C2" s="2">
        <v>2.6467999999999998</v>
      </c>
      <c r="D2" s="2">
        <v>9.09</v>
      </c>
      <c r="E2" s="2">
        <v>80.53</v>
      </c>
      <c r="F2" s="2">
        <v>61.665912873720004</v>
      </c>
      <c r="G2" s="2">
        <v>25.044105999999999</v>
      </c>
      <c r="H2" s="2">
        <v>0.16619999999999999</v>
      </c>
      <c r="I2" s="2">
        <v>0.1918</v>
      </c>
      <c r="J2" s="2">
        <v>1.1693</v>
      </c>
      <c r="K2" s="2">
        <v>2.3300000000000001E-2</v>
      </c>
      <c r="L2" s="2">
        <f>K2+J2+I2+H2+G2+F2+D2+C2+B2</f>
        <v>99.997418873720008</v>
      </c>
      <c r="N2" s="2">
        <v>13.422770235685272</v>
      </c>
      <c r="O2" s="2">
        <v>45.503898755876691</v>
      </c>
      <c r="P2" s="2">
        <v>41.073331008438046</v>
      </c>
      <c r="Q2" s="2">
        <v>100</v>
      </c>
    </row>
    <row r="3" spans="1:23" x14ac:dyDescent="0.25">
      <c r="A3" s="3">
        <v>2</v>
      </c>
      <c r="B3" s="2">
        <v>0</v>
      </c>
      <c r="C3" s="2">
        <v>1.5237000000000001</v>
      </c>
      <c r="D3" s="2">
        <v>8.2799999999999994</v>
      </c>
      <c r="E3" s="2">
        <v>83.51</v>
      </c>
      <c r="F3" s="2">
        <v>59.570469232379999</v>
      </c>
      <c r="G3" s="2">
        <v>29.909549000000005</v>
      </c>
      <c r="H3" s="2">
        <v>0.2306</v>
      </c>
      <c r="I3" s="2">
        <v>0.1431</v>
      </c>
      <c r="J3" s="2">
        <v>0.33800000000000002</v>
      </c>
      <c r="K3" s="2">
        <v>1.04E-2</v>
      </c>
      <c r="L3" s="2">
        <f t="shared" ref="L3:L26" si="0">K3+J3+I3+H3+G3+F3+D3+C3+B3</f>
        <v>100.00581823238001</v>
      </c>
      <c r="N3" s="2">
        <v>11.618214656713146</v>
      </c>
      <c r="O3" s="2">
        <v>41.770074597797702</v>
      </c>
      <c r="P3" s="2">
        <v>46.611710745489155</v>
      </c>
      <c r="Q3" s="2">
        <v>100</v>
      </c>
    </row>
    <row r="4" spans="1:23" x14ac:dyDescent="0.25">
      <c r="A4" s="3">
        <v>6</v>
      </c>
      <c r="B4" s="2">
        <v>2.7536</v>
      </c>
      <c r="C4" s="2">
        <v>0.71489999999999998</v>
      </c>
      <c r="D4" s="2">
        <v>43.56</v>
      </c>
      <c r="E4" s="2">
        <v>37.549999999999997</v>
      </c>
      <c r="F4" s="2">
        <v>41.732318999999997</v>
      </c>
      <c r="G4" s="2">
        <v>0</v>
      </c>
      <c r="H4" s="2">
        <v>6.37</v>
      </c>
      <c r="I4" s="2">
        <v>0.57550000000000001</v>
      </c>
      <c r="J4" s="2">
        <v>0</v>
      </c>
      <c r="K4" s="2">
        <v>2.3197000000000001</v>
      </c>
      <c r="L4" s="2">
        <f t="shared" si="0"/>
        <v>98.026019000000005</v>
      </c>
      <c r="N4" s="2">
        <v>67.624631042022585</v>
      </c>
      <c r="O4" s="2">
        <v>32.375368957977422</v>
      </c>
      <c r="P4" s="2">
        <v>0</v>
      </c>
      <c r="Q4" s="2">
        <v>100</v>
      </c>
    </row>
    <row r="5" spans="1:23" x14ac:dyDescent="0.25">
      <c r="A5" s="3">
        <v>7</v>
      </c>
      <c r="B5" s="2">
        <v>0</v>
      </c>
      <c r="C5" s="2">
        <v>1.9486000000000001</v>
      </c>
      <c r="D5" s="2">
        <v>11.65</v>
      </c>
      <c r="E5" s="2">
        <v>79.930000000000007</v>
      </c>
      <c r="F5" s="2">
        <v>59.071554079680013</v>
      </c>
      <c r="G5" s="2">
        <v>26.778464</v>
      </c>
      <c r="H5" s="2">
        <v>0.24690000000000001</v>
      </c>
      <c r="I5" s="2">
        <v>0.10780000000000001</v>
      </c>
      <c r="J5" s="2">
        <v>0.18559999999999999</v>
      </c>
      <c r="K5" s="2">
        <v>0</v>
      </c>
      <c r="L5" s="2">
        <f t="shared" si="0"/>
        <v>99.988918079680019</v>
      </c>
      <c r="N5" s="2">
        <v>16.429147616039337</v>
      </c>
      <c r="O5" s="2">
        <v>41.628683199415775</v>
      </c>
      <c r="P5" s="2">
        <v>41.942169184544895</v>
      </c>
      <c r="Q5" s="2">
        <v>100</v>
      </c>
    </row>
    <row r="6" spans="1:23" x14ac:dyDescent="0.25">
      <c r="A6" s="3">
        <v>8</v>
      </c>
      <c r="B6" s="2">
        <v>0</v>
      </c>
      <c r="C6" s="2">
        <v>0.88149999999999995</v>
      </c>
      <c r="D6" s="2">
        <v>12.18</v>
      </c>
      <c r="E6" s="2">
        <v>78.900000000000006</v>
      </c>
      <c r="F6" s="2">
        <v>69.349206225300009</v>
      </c>
      <c r="G6" s="2">
        <v>16.500814999999996</v>
      </c>
      <c r="H6" s="2">
        <v>0.31740000000000002</v>
      </c>
      <c r="I6" s="2">
        <v>0.59719999999999995</v>
      </c>
      <c r="J6" s="2">
        <v>0.16170000000000001</v>
      </c>
      <c r="K6" s="2">
        <v>8.3000000000000001E-3</v>
      </c>
      <c r="L6" s="2">
        <f t="shared" si="0"/>
        <v>99.996121225300001</v>
      </c>
      <c r="N6" s="2">
        <v>18.691977621248533</v>
      </c>
      <c r="O6" s="2">
        <v>53.183220086932401</v>
      </c>
      <c r="P6" s="2">
        <v>28.124802291819062</v>
      </c>
      <c r="Q6" s="2">
        <v>100</v>
      </c>
    </row>
    <row r="7" spans="1:23" x14ac:dyDescent="0.25">
      <c r="A7" s="3">
        <v>9</v>
      </c>
      <c r="B7" s="2">
        <v>0</v>
      </c>
      <c r="C7" s="2">
        <v>0.56510000000000005</v>
      </c>
      <c r="D7" s="2">
        <v>21.02</v>
      </c>
      <c r="E7" s="2">
        <v>70.989999999999995</v>
      </c>
      <c r="F7" s="2">
        <v>69.049857133680007</v>
      </c>
      <c r="G7" s="2">
        <v>8.8601639999999904</v>
      </c>
      <c r="H7" s="2">
        <v>0.19070000000000001</v>
      </c>
      <c r="I7" s="2">
        <v>0.1676</v>
      </c>
      <c r="J7" s="2">
        <v>0.1139</v>
      </c>
      <c r="K7" s="2">
        <v>0.03</v>
      </c>
      <c r="L7" s="2">
        <f t="shared" si="0"/>
        <v>99.997321133679989</v>
      </c>
      <c r="N7" s="2">
        <v>32.157397200995312</v>
      </c>
      <c r="O7" s="2">
        <v>52.788112441533606</v>
      </c>
      <c r="P7" s="2">
        <v>15.05449035747109</v>
      </c>
      <c r="Q7" s="2">
        <v>100.00000000000001</v>
      </c>
    </row>
    <row r="8" spans="1:23" x14ac:dyDescent="0.25">
      <c r="A8" s="3">
        <v>10</v>
      </c>
      <c r="B8" s="2">
        <v>0</v>
      </c>
      <c r="C8" s="2">
        <v>2.0493999999999999</v>
      </c>
      <c r="D8" s="2">
        <v>15.11</v>
      </c>
      <c r="E8" s="2">
        <v>77.040000000000006</v>
      </c>
      <c r="F8" s="2">
        <v>51.687609819720009</v>
      </c>
      <c r="G8" s="2">
        <v>30.532406000000002</v>
      </c>
      <c r="H8" s="2">
        <v>0.31080000000000002</v>
      </c>
      <c r="I8" s="2">
        <v>0.16639999999999999</v>
      </c>
      <c r="J8" s="2">
        <v>0.1167</v>
      </c>
      <c r="K8" s="2">
        <v>2.0199999999999999E-2</v>
      </c>
      <c r="L8" s="2">
        <f t="shared" si="0"/>
        <v>99.993515819720017</v>
      </c>
      <c r="N8" s="2">
        <v>20.18704877944057</v>
      </c>
      <c r="O8" s="2">
        <v>34.508015798530586</v>
      </c>
      <c r="P8" s="2">
        <v>45.304935422028834</v>
      </c>
      <c r="Q8" s="2">
        <v>99.999999999999986</v>
      </c>
    </row>
    <row r="9" spans="1:23" x14ac:dyDescent="0.25">
      <c r="A9" s="3">
        <v>11</v>
      </c>
      <c r="B9" s="2">
        <v>0.37830000000000003</v>
      </c>
      <c r="C9" s="2">
        <v>1.2652000000000001</v>
      </c>
      <c r="D9" s="2">
        <v>6.93</v>
      </c>
      <c r="E9" s="2">
        <v>82.57</v>
      </c>
      <c r="F9" s="2">
        <v>77.431631699040011</v>
      </c>
      <c r="G9" s="2">
        <v>12.898391999999987</v>
      </c>
      <c r="H9" s="2">
        <v>0.3024</v>
      </c>
      <c r="I9" s="2">
        <v>0.12670000000000001</v>
      </c>
      <c r="J9" s="2">
        <v>0.3261</v>
      </c>
      <c r="K9" s="2">
        <v>0.33310000000000001</v>
      </c>
      <c r="L9" s="2">
        <f t="shared" si="0"/>
        <v>99.991823699039998</v>
      </c>
      <c r="N9" s="2">
        <v>11.559718129928136</v>
      </c>
      <c r="O9" s="2">
        <v>64.544254868219696</v>
      </c>
      <c r="P9" s="2">
        <v>23.896027001852154</v>
      </c>
      <c r="Q9" s="2">
        <v>100</v>
      </c>
    </row>
    <row r="10" spans="1:23" x14ac:dyDescent="0.25">
      <c r="A10" s="3">
        <v>12</v>
      </c>
      <c r="B10" s="2">
        <v>0</v>
      </c>
      <c r="C10" s="2">
        <v>1.1096999999999999</v>
      </c>
      <c r="D10" s="2">
        <v>12.74</v>
      </c>
      <c r="E10" s="2">
        <v>80.09</v>
      </c>
      <c r="F10" s="2">
        <v>55.878497102400004</v>
      </c>
      <c r="G10" s="2">
        <v>29.811520000000002</v>
      </c>
      <c r="H10" s="2">
        <v>0.32550000000000001</v>
      </c>
      <c r="I10" s="2">
        <v>6.3700000000000007E-2</v>
      </c>
      <c r="J10" s="2">
        <v>7.7299999999999994E-2</v>
      </c>
      <c r="K10" s="2">
        <v>0</v>
      </c>
      <c r="L10" s="2">
        <f t="shared" si="0"/>
        <v>100.0062171024</v>
      </c>
      <c r="N10" s="2">
        <v>17.269054181808944</v>
      </c>
      <c r="O10" s="2">
        <v>37.850272582652089</v>
      </c>
      <c r="P10" s="2">
        <v>44.880673235538957</v>
      </c>
      <c r="Q10" s="2">
        <v>100</v>
      </c>
    </row>
    <row r="11" spans="1:23" x14ac:dyDescent="0.25">
      <c r="A11" s="3">
        <v>13</v>
      </c>
      <c r="B11" s="2">
        <v>0</v>
      </c>
      <c r="C11" s="2">
        <v>1.1466000000000001</v>
      </c>
      <c r="D11" s="2">
        <v>12.07</v>
      </c>
      <c r="E11" s="2">
        <v>80.78</v>
      </c>
      <c r="F11" s="2">
        <v>55.180015888620012</v>
      </c>
      <c r="G11" s="2">
        <v>31.130000999999993</v>
      </c>
      <c r="H11" s="2">
        <v>0.26400000000000001</v>
      </c>
      <c r="I11" s="2">
        <v>9.0399999999999994E-2</v>
      </c>
      <c r="J11" s="2">
        <v>8.9099999999999999E-2</v>
      </c>
      <c r="K11" s="2">
        <v>3.1300000000000001E-2</v>
      </c>
      <c r="L11" s="2">
        <f t="shared" si="0"/>
        <v>100.00141688862001</v>
      </c>
      <c r="N11" s="2">
        <v>16.262702591161187</v>
      </c>
      <c r="O11" s="2">
        <v>37.152876278723987</v>
      </c>
      <c r="P11" s="2">
        <v>46.584421130114819</v>
      </c>
      <c r="Q11" s="2">
        <v>100</v>
      </c>
    </row>
    <row r="12" spans="1:23" x14ac:dyDescent="0.25">
      <c r="A12" s="3">
        <v>14</v>
      </c>
      <c r="B12" s="2">
        <v>0</v>
      </c>
      <c r="C12" s="2">
        <v>1.2365999999999999</v>
      </c>
      <c r="D12" s="2">
        <v>16.96</v>
      </c>
      <c r="E12" s="2">
        <v>75.31</v>
      </c>
      <c r="F12" s="2">
        <v>55.878497102400004</v>
      </c>
      <c r="G12" s="2">
        <v>25.03152</v>
      </c>
      <c r="H12" s="2">
        <v>0.74990000000000001</v>
      </c>
      <c r="I12" s="2">
        <v>0.1308</v>
      </c>
      <c r="J12" s="2">
        <v>1.6199999999999999E-2</v>
      </c>
      <c r="K12" s="2">
        <v>0</v>
      </c>
      <c r="L12" s="2">
        <f t="shared" si="0"/>
        <v>100.00351710240001</v>
      </c>
      <c r="N12" s="2">
        <v>23.333662357845032</v>
      </c>
      <c r="O12" s="2">
        <v>38.417309701759891</v>
      </c>
      <c r="P12" s="2">
        <v>38.249027940395088</v>
      </c>
      <c r="Q12" s="2">
        <v>100</v>
      </c>
    </row>
    <row r="13" spans="1:23" x14ac:dyDescent="0.25">
      <c r="A13" s="3">
        <v>16</v>
      </c>
      <c r="B13" s="2">
        <v>0</v>
      </c>
      <c r="C13" s="2">
        <v>1.3791</v>
      </c>
      <c r="D13" s="2">
        <v>24.27</v>
      </c>
      <c r="E13" s="2">
        <v>69.13</v>
      </c>
      <c r="F13" s="2">
        <v>39.214731002220006</v>
      </c>
      <c r="G13" s="2">
        <v>33.845280999999993</v>
      </c>
      <c r="H13" s="2">
        <v>0.45669999999999999</v>
      </c>
      <c r="I13" s="2">
        <v>0.37940000000000002</v>
      </c>
      <c r="J13" s="2">
        <v>0.4456</v>
      </c>
      <c r="K13" s="2">
        <v>9.7999999999999997E-3</v>
      </c>
      <c r="L13" s="2">
        <f t="shared" si="0"/>
        <v>100.00061200222</v>
      </c>
      <c r="N13" s="2">
        <v>29.7950509663027</v>
      </c>
      <c r="O13" s="2">
        <v>24.057404310445499</v>
      </c>
      <c r="P13" s="2">
        <v>46.147544723251812</v>
      </c>
      <c r="Q13" s="2">
        <v>100.00000000000001</v>
      </c>
    </row>
    <row r="14" spans="1:23" x14ac:dyDescent="0.25">
      <c r="A14" s="3">
        <v>18</v>
      </c>
      <c r="B14" s="2">
        <v>0.75880000000000003</v>
      </c>
      <c r="C14" s="2">
        <v>0.27750000000000002</v>
      </c>
      <c r="D14" s="2">
        <v>17.2</v>
      </c>
      <c r="E14" s="2">
        <v>71.3</v>
      </c>
      <c r="F14" s="2">
        <v>79.241394</v>
      </c>
      <c r="G14" s="2">
        <v>0</v>
      </c>
      <c r="H14" s="2">
        <v>5.79E-2</v>
      </c>
      <c r="I14" s="2">
        <v>0.14000000000000001</v>
      </c>
      <c r="J14" s="2">
        <v>9.5500000000000002E-2</v>
      </c>
      <c r="K14" s="2">
        <v>0.873</v>
      </c>
      <c r="L14" s="2">
        <f t="shared" si="0"/>
        <v>98.644093999999996</v>
      </c>
      <c r="N14" s="2">
        <v>30.282560714486518</v>
      </c>
      <c r="O14" s="2">
        <v>69.717439285513478</v>
      </c>
      <c r="P14" s="2">
        <v>0</v>
      </c>
      <c r="Q14" s="2">
        <v>100</v>
      </c>
    </row>
    <row r="15" spans="1:23" x14ac:dyDescent="0.25">
      <c r="A15" s="3">
        <v>19</v>
      </c>
      <c r="B15" s="2">
        <v>0</v>
      </c>
      <c r="C15" s="2">
        <v>0</v>
      </c>
      <c r="D15" s="2">
        <v>49.77</v>
      </c>
      <c r="E15" s="2">
        <v>47.23</v>
      </c>
      <c r="F15" s="2">
        <v>20.867625176830202</v>
      </c>
      <c r="G15" s="2">
        <v>28.453681209999996</v>
      </c>
      <c r="H15" s="2">
        <v>0.41099999999999998</v>
      </c>
      <c r="I15" s="2">
        <v>0.47749999999999998</v>
      </c>
      <c r="J15" s="2">
        <v>1.8700000000000001E-2</v>
      </c>
      <c r="K15" s="2">
        <v>0</v>
      </c>
      <c r="L15" s="2">
        <f t="shared" si="0"/>
        <v>99.998506386830201</v>
      </c>
      <c r="N15" s="2">
        <v>54.215725832870412</v>
      </c>
      <c r="O15" s="2">
        <v>11.359411529687119</v>
      </c>
      <c r="P15" s="2">
        <v>34.42486263744248</v>
      </c>
      <c r="Q15" s="2">
        <v>100</v>
      </c>
    </row>
    <row r="16" spans="1:23" x14ac:dyDescent="0.25">
      <c r="A16" s="3">
        <v>20</v>
      </c>
      <c r="B16" s="2">
        <v>0</v>
      </c>
      <c r="C16" s="2">
        <v>2.7749999999999999</v>
      </c>
      <c r="D16" s="2">
        <v>16.95</v>
      </c>
      <c r="E16" s="2">
        <v>74.36</v>
      </c>
      <c r="F16" s="2">
        <v>48.095420720280003</v>
      </c>
      <c r="G16" s="2">
        <v>31.084593999999996</v>
      </c>
      <c r="H16" s="2">
        <v>0.31659999999999999</v>
      </c>
      <c r="I16" s="2">
        <v>0.63190000000000002</v>
      </c>
      <c r="J16" s="2">
        <v>0.1431</v>
      </c>
      <c r="K16" s="2">
        <v>6.6E-3</v>
      </c>
      <c r="L16" s="2">
        <f t="shared" si="0"/>
        <v>100.00321472028001</v>
      </c>
      <c r="N16" s="2">
        <v>22.447900811398071</v>
      </c>
      <c r="O16" s="2">
        <v>31.829874828698205</v>
      </c>
      <c r="P16" s="2">
        <v>45.722224359903727</v>
      </c>
      <c r="Q16" s="2">
        <v>100</v>
      </c>
    </row>
    <row r="17" spans="1:17" x14ac:dyDescent="0.25">
      <c r="A17" s="3">
        <v>21</v>
      </c>
      <c r="B17" s="2">
        <v>0.93899999999999995</v>
      </c>
      <c r="C17" s="2">
        <v>0.93410000000000004</v>
      </c>
      <c r="D17" s="2">
        <v>17.739999999999998</v>
      </c>
      <c r="E17" s="2">
        <v>73.36</v>
      </c>
      <c r="F17" s="2">
        <v>62.364394087500003</v>
      </c>
      <c r="G17" s="2">
        <v>17.245624999999997</v>
      </c>
      <c r="H17" s="2">
        <v>0.33119999999999999</v>
      </c>
      <c r="I17" s="2">
        <v>0.24110000000000001</v>
      </c>
      <c r="J17" s="2">
        <v>8.7499999999999994E-2</v>
      </c>
      <c r="K17" s="2">
        <v>0.1043</v>
      </c>
      <c r="L17" s="2">
        <f t="shared" si="0"/>
        <v>99.98721908749998</v>
      </c>
      <c r="N17" s="2">
        <v>26.065838678427856</v>
      </c>
      <c r="O17" s="2">
        <v>45.790982852663973</v>
      </c>
      <c r="P17" s="2">
        <v>28.143178468908165</v>
      </c>
      <c r="Q17" s="2">
        <v>99.999999999999986</v>
      </c>
    </row>
    <row r="18" spans="1:17" x14ac:dyDescent="0.25">
      <c r="A18" s="3">
        <v>22</v>
      </c>
      <c r="B18" s="2">
        <v>0</v>
      </c>
      <c r="C18" s="2">
        <v>1.3557999999999999</v>
      </c>
      <c r="D18" s="2">
        <v>8.9600000000000009</v>
      </c>
      <c r="E18" s="2">
        <v>82.13</v>
      </c>
      <c r="F18" s="2">
        <v>69.448989255840004</v>
      </c>
      <c r="G18" s="2">
        <v>19.641031999999988</v>
      </c>
      <c r="H18" s="2">
        <v>0.42449999999999999</v>
      </c>
      <c r="I18" s="2">
        <v>0.10340000000000001</v>
      </c>
      <c r="J18" s="2">
        <v>4.4499999999999998E-2</v>
      </c>
      <c r="K18" s="2">
        <v>2.1499999999999998E-2</v>
      </c>
      <c r="L18" s="2">
        <f t="shared" si="0"/>
        <v>99.999721255839987</v>
      </c>
      <c r="N18" s="2">
        <v>13.683738649190246</v>
      </c>
      <c r="O18" s="2">
        <v>53.001463431451313</v>
      </c>
      <c r="P18" s="2">
        <v>33.31479791935844</v>
      </c>
      <c r="Q18" s="2">
        <v>100</v>
      </c>
    </row>
    <row r="19" spans="1:17" x14ac:dyDescent="0.25">
      <c r="A19" s="3">
        <v>23</v>
      </c>
      <c r="B19" s="2">
        <v>0</v>
      </c>
      <c r="C19" s="2">
        <v>2.4089</v>
      </c>
      <c r="D19" s="2">
        <v>16.059999999999999</v>
      </c>
      <c r="E19" s="2">
        <v>73.8</v>
      </c>
      <c r="F19" s="2">
        <v>50.589996483780013</v>
      </c>
      <c r="G19" s="2">
        <v>28.280018999999989</v>
      </c>
      <c r="H19" s="2">
        <v>0.28439999999999999</v>
      </c>
      <c r="I19" s="2">
        <v>1.1557999999999999</v>
      </c>
      <c r="J19" s="2">
        <v>1.1916</v>
      </c>
      <c r="K19" s="2">
        <v>2.2700000000000001E-2</v>
      </c>
      <c r="L19" s="2">
        <f t="shared" si="0"/>
        <v>99.993415483779998</v>
      </c>
      <c r="N19" s="2">
        <v>22.075642162766577</v>
      </c>
      <c r="O19" s="2">
        <v>34.750225284498313</v>
      </c>
      <c r="P19" s="2">
        <v>43.174132552735124</v>
      </c>
      <c r="Q19" s="2">
        <v>100.00000000000001</v>
      </c>
    </row>
    <row r="20" spans="1:17" x14ac:dyDescent="0.25">
      <c r="A20" s="3">
        <v>24</v>
      </c>
      <c r="B20" s="2">
        <v>0</v>
      </c>
      <c r="C20" s="2">
        <v>1.5986</v>
      </c>
      <c r="D20" s="2">
        <v>15.23</v>
      </c>
      <c r="E20" s="2">
        <v>76.91</v>
      </c>
      <c r="F20" s="2">
        <v>54.182185583220004</v>
      </c>
      <c r="G20" s="2">
        <v>28.157830999999995</v>
      </c>
      <c r="H20" s="2">
        <v>0.29830000000000001</v>
      </c>
      <c r="I20" s="2">
        <v>0.23419999999999999</v>
      </c>
      <c r="J20" s="2">
        <v>0.29349999999999998</v>
      </c>
      <c r="K20" s="2">
        <v>9.1000000000000004E-3</v>
      </c>
      <c r="L20" s="2">
        <f t="shared" si="0"/>
        <v>100.00371658322001</v>
      </c>
      <c r="N20" s="2">
        <v>20.698773155493701</v>
      </c>
      <c r="O20" s="2">
        <v>36.798184418449694</v>
      </c>
      <c r="P20" s="2">
        <v>42.503042426056616</v>
      </c>
      <c r="Q20" s="2">
        <v>100</v>
      </c>
    </row>
    <row r="21" spans="1:17" x14ac:dyDescent="0.25">
      <c r="A21" s="3">
        <v>25</v>
      </c>
      <c r="B21" s="2">
        <v>0</v>
      </c>
      <c r="C21" s="2">
        <v>2.2511999999999999</v>
      </c>
      <c r="D21" s="2">
        <v>11.65</v>
      </c>
      <c r="E21" s="2">
        <v>79.400000000000006</v>
      </c>
      <c r="F21" s="2">
        <v>61.566129843180008</v>
      </c>
      <c r="G21" s="2">
        <v>24.003889000000001</v>
      </c>
      <c r="H21" s="2">
        <v>0.39679999999999999</v>
      </c>
      <c r="I21" s="2">
        <v>4.7300000000000002E-2</v>
      </c>
      <c r="J21" s="2">
        <v>7.1599999999999997E-2</v>
      </c>
      <c r="K21" s="2">
        <v>6.6E-3</v>
      </c>
      <c r="L21" s="2">
        <f t="shared" si="0"/>
        <v>99.993518843180013</v>
      </c>
      <c r="N21" s="2">
        <v>16.865587097859443</v>
      </c>
      <c r="O21" s="2">
        <v>44.539215452488776</v>
      </c>
      <c r="P21" s="2">
        <v>38.595197449651785</v>
      </c>
      <c r="Q21" s="2">
        <v>100</v>
      </c>
    </row>
    <row r="22" spans="1:17" x14ac:dyDescent="0.25">
      <c r="A22" s="3">
        <v>26</v>
      </c>
      <c r="B22" s="2">
        <v>0</v>
      </c>
      <c r="C22" s="2">
        <v>2.052</v>
      </c>
      <c r="D22" s="2">
        <v>10.25</v>
      </c>
      <c r="E22" s="2">
        <v>81.180000000000007</v>
      </c>
      <c r="F22" s="2">
        <v>59.770035293460012</v>
      </c>
      <c r="G22" s="2">
        <v>27.399982999999999</v>
      </c>
      <c r="H22" s="2">
        <v>0.34239999999999998</v>
      </c>
      <c r="I22" s="2">
        <v>0.10780000000000001</v>
      </c>
      <c r="J22" s="2">
        <v>7.6200000000000004E-2</v>
      </c>
      <c r="K22" s="2">
        <v>0</v>
      </c>
      <c r="L22" s="2">
        <f t="shared" si="0"/>
        <v>99.99841829346002</v>
      </c>
      <c r="N22" s="2">
        <v>14.528725991401972</v>
      </c>
      <c r="O22" s="2">
        <v>42.336246434145075</v>
      </c>
      <c r="P22" s="2">
        <v>43.135027574452955</v>
      </c>
      <c r="Q22" s="2">
        <v>100</v>
      </c>
    </row>
    <row r="23" spans="1:17" x14ac:dyDescent="0.25">
      <c r="A23" s="3">
        <v>27</v>
      </c>
      <c r="B23" s="2">
        <v>0</v>
      </c>
      <c r="C23" s="2">
        <v>2.2233999999999998</v>
      </c>
      <c r="D23" s="2">
        <v>8.73</v>
      </c>
      <c r="E23" s="2">
        <v>80.62</v>
      </c>
      <c r="F23" s="2">
        <v>68.850291072600015</v>
      </c>
      <c r="G23" s="2">
        <v>18.669729999999994</v>
      </c>
      <c r="H23" s="2">
        <v>0.17130000000000001</v>
      </c>
      <c r="I23" s="2">
        <v>0.1241</v>
      </c>
      <c r="J23" s="2">
        <v>1.2069000000000001</v>
      </c>
      <c r="K23" s="2">
        <v>2.5700000000000001E-2</v>
      </c>
      <c r="L23" s="2">
        <f t="shared" si="0"/>
        <v>100.00142107260001</v>
      </c>
      <c r="N23" s="2">
        <v>13.668126379243409</v>
      </c>
      <c r="O23" s="2">
        <v>53.867360188424705</v>
      </c>
      <c r="P23" s="2">
        <v>32.464513432331884</v>
      </c>
      <c r="Q23" s="2">
        <v>100</v>
      </c>
    </row>
    <row r="24" spans="1:17" x14ac:dyDescent="0.25">
      <c r="A24" s="3">
        <v>28</v>
      </c>
      <c r="B24" s="2">
        <v>0</v>
      </c>
      <c r="C24" s="2">
        <v>1.4233</v>
      </c>
      <c r="D24" s="2">
        <v>28.38</v>
      </c>
      <c r="E24" s="2">
        <v>64.48</v>
      </c>
      <c r="F24" s="2">
        <v>49.093251025680004</v>
      </c>
      <c r="G24" s="2">
        <v>20.306764000000001</v>
      </c>
      <c r="H24" s="2">
        <v>0.74570000000000003</v>
      </c>
      <c r="I24" s="2">
        <v>2.3800000000000002E-2</v>
      </c>
      <c r="J24" s="2">
        <v>1.8499999999999999E-2</v>
      </c>
      <c r="K24" s="2">
        <v>0</v>
      </c>
      <c r="L24" s="2">
        <f t="shared" si="0"/>
        <v>99.991315025679995</v>
      </c>
      <c r="N24" s="2">
        <v>37.606119302469835</v>
      </c>
      <c r="O24" s="2">
        <v>32.50821261084608</v>
      </c>
      <c r="P24" s="2">
        <v>29.885668086684074</v>
      </c>
      <c r="Q24" s="2">
        <v>99.999999999999986</v>
      </c>
    </row>
    <row r="25" spans="1:17" x14ac:dyDescent="0.25">
      <c r="A25" s="3">
        <v>29</v>
      </c>
      <c r="B25" s="2">
        <v>0</v>
      </c>
      <c r="C25" s="2">
        <v>3.58</v>
      </c>
      <c r="D25" s="2">
        <v>20.399999999999999</v>
      </c>
      <c r="E25" s="2">
        <v>67.09</v>
      </c>
      <c r="F25" s="2">
        <v>51.687609819720009</v>
      </c>
      <c r="G25" s="2">
        <v>20.582405999999999</v>
      </c>
      <c r="H25" s="2">
        <v>0.4173</v>
      </c>
      <c r="I25" s="2">
        <v>2.4018000000000002</v>
      </c>
      <c r="J25" s="2">
        <v>0.93149999999999999</v>
      </c>
      <c r="K25" s="2">
        <v>0</v>
      </c>
      <c r="L25" s="2">
        <f t="shared" si="0"/>
        <v>100.00061581972001</v>
      </c>
      <c r="N25" s="2">
        <v>29.527118522782832</v>
      </c>
      <c r="O25" s="2">
        <v>37.385442035437798</v>
      </c>
      <c r="P25" s="2">
        <v>33.087439441779381</v>
      </c>
      <c r="Q25" s="2">
        <v>100.00000000000001</v>
      </c>
    </row>
    <row r="26" spans="1:17" x14ac:dyDescent="0.25">
      <c r="A26" s="3">
        <v>30</v>
      </c>
      <c r="B26" s="2">
        <v>0</v>
      </c>
      <c r="C26" s="2">
        <v>2.2174999999999998</v>
      </c>
      <c r="D26" s="2">
        <v>13.61</v>
      </c>
      <c r="E26" s="2">
        <v>77.87</v>
      </c>
      <c r="F26" s="2">
        <v>51.188694667020009</v>
      </c>
      <c r="G26" s="2">
        <v>31.811321</v>
      </c>
      <c r="H26" s="2">
        <v>0.3574</v>
      </c>
      <c r="I26" s="2">
        <v>0.80069999999999997</v>
      </c>
      <c r="J26" s="2">
        <v>8.8999999999999999E-3</v>
      </c>
      <c r="K26" s="2">
        <v>1.3299999999999999E-2</v>
      </c>
      <c r="L26" s="2">
        <f t="shared" si="0"/>
        <v>100.00781566702001</v>
      </c>
      <c r="N26" s="2">
        <v>18.263289561865744</v>
      </c>
      <c r="O26" s="2">
        <v>34.325755531033693</v>
      </c>
      <c r="P26" s="2">
        <v>47.410954907100574</v>
      </c>
      <c r="Q26" s="2">
        <v>100.00000000000001</v>
      </c>
    </row>
    <row r="28" spans="1:17" x14ac:dyDescent="0.25">
      <c r="A28" s="8" t="s">
        <v>27</v>
      </c>
      <c r="B28" s="10">
        <f>AVERAGE(B2:B26)</f>
        <v>0.193188</v>
      </c>
      <c r="C28" s="10">
        <f>AVERAGE(C2:C26)</f>
        <v>1.5825799999999999</v>
      </c>
      <c r="D28" s="10">
        <f t="shared" ref="D28:L28" si="1">AVERAGE(D2:D26)</f>
        <v>17.151599999999998</v>
      </c>
      <c r="E28" s="10">
        <f t="shared" si="1"/>
        <v>73.842400000000012</v>
      </c>
      <c r="F28" s="10">
        <f t="shared" si="1"/>
        <v>56.906252727530813</v>
      </c>
      <c r="G28" s="10">
        <f t="shared" si="1"/>
        <v>22.6391637284</v>
      </c>
      <c r="H28" s="10">
        <f t="shared" si="1"/>
        <v>0.57943599999999995</v>
      </c>
      <c r="I28" s="10">
        <f t="shared" si="1"/>
        <v>0.36919200000000002</v>
      </c>
      <c r="J28" s="10">
        <f t="shared" si="1"/>
        <v>0.28910000000000002</v>
      </c>
      <c r="K28" s="10">
        <f t="shared" si="1"/>
        <v>0.154756</v>
      </c>
      <c r="L28" s="10">
        <f t="shared" si="1"/>
        <v>99.865268455930817</v>
      </c>
    </row>
    <row r="30" spans="1:17" x14ac:dyDescent="0.25">
      <c r="B30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I1" workbookViewId="0">
      <selection activeCell="L2" sqref="L2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19</v>
      </c>
      <c r="W1" s="7" t="s">
        <v>28</v>
      </c>
    </row>
    <row r="2" spans="1:23" x14ac:dyDescent="0.25">
      <c r="A2" s="3">
        <v>1</v>
      </c>
      <c r="B2" s="2">
        <v>0</v>
      </c>
      <c r="C2" s="2">
        <v>0.42099999999999999</v>
      </c>
      <c r="D2" s="2">
        <v>9.8800000000000008</v>
      </c>
      <c r="E2" s="2">
        <v>84.85</v>
      </c>
      <c r="F2" s="2">
        <v>45.501061926240006</v>
      </c>
      <c r="G2" s="2">
        <v>43.908951999999992</v>
      </c>
      <c r="H2" s="2">
        <v>0.22869999999999999</v>
      </c>
      <c r="I2" s="2">
        <v>3.5999999999999997E-2</v>
      </c>
      <c r="J2" s="2">
        <v>0</v>
      </c>
      <c r="K2" s="2">
        <v>2.3800000000000002E-2</v>
      </c>
      <c r="L2" s="2">
        <f t="shared" ref="L2:L29" si="0">K2+J2+I2+H2+G2+F2+D2+C2+B2</f>
        <v>99.999513926239999</v>
      </c>
      <c r="N2" s="2">
        <v>12.13981984914083</v>
      </c>
      <c r="O2" s="2">
        <v>27.938430202055532</v>
      </c>
      <c r="P2" s="2">
        <v>59.921749948803637</v>
      </c>
      <c r="Q2" s="4">
        <v>100</v>
      </c>
    </row>
    <row r="3" spans="1:23" x14ac:dyDescent="0.25">
      <c r="A3" s="3">
        <v>2</v>
      </c>
      <c r="B3" s="2">
        <v>0</v>
      </c>
      <c r="C3" s="2">
        <v>14.9</v>
      </c>
      <c r="D3" s="2">
        <v>1.1803999999999999</v>
      </c>
      <c r="E3" s="2">
        <v>75.17</v>
      </c>
      <c r="F3" s="2">
        <v>54.082402552680009</v>
      </c>
      <c r="G3" s="2">
        <v>26.507613999999997</v>
      </c>
      <c r="H3" s="2">
        <v>7.5700000000000003E-2</v>
      </c>
      <c r="I3" s="2">
        <v>2.3580999999999999</v>
      </c>
      <c r="J3" s="2">
        <v>0.88670000000000004</v>
      </c>
      <c r="K3" s="2">
        <v>1.24E-2</v>
      </c>
      <c r="L3" s="2">
        <f t="shared" si="0"/>
        <v>100.00331655268002</v>
      </c>
      <c r="N3" s="2">
        <v>2.0476358843354241</v>
      </c>
      <c r="O3" s="2">
        <v>46.881843189740131</v>
      </c>
      <c r="P3" s="2">
        <v>51.070520925924448</v>
      </c>
      <c r="Q3" s="4">
        <v>100</v>
      </c>
    </row>
    <row r="4" spans="1:23" x14ac:dyDescent="0.25">
      <c r="A4" s="3">
        <v>3</v>
      </c>
      <c r="B4" s="2">
        <v>0.1033</v>
      </c>
      <c r="C4" s="2">
        <v>1.4055</v>
      </c>
      <c r="D4" s="2">
        <v>16.34</v>
      </c>
      <c r="E4" s="2">
        <v>75.3</v>
      </c>
      <c r="F4" s="2">
        <v>61.965261965340012</v>
      </c>
      <c r="G4" s="2">
        <v>19.54475699999999</v>
      </c>
      <c r="H4" s="2">
        <v>0.34710000000000002</v>
      </c>
      <c r="I4" s="2">
        <v>0.1028</v>
      </c>
      <c r="J4" s="2">
        <v>0.15210000000000001</v>
      </c>
      <c r="K4" s="2">
        <v>4.19E-2</v>
      </c>
      <c r="L4" s="2">
        <f t="shared" si="0"/>
        <v>100.00271896534001</v>
      </c>
      <c r="N4" s="2">
        <v>23.676870578698217</v>
      </c>
      <c r="O4" s="2">
        <v>44.868929548818024</v>
      </c>
      <c r="P4" s="2">
        <v>31.45419987248377</v>
      </c>
      <c r="Q4" s="4">
        <v>100</v>
      </c>
    </row>
    <row r="5" spans="1:23" x14ac:dyDescent="0.25">
      <c r="A5" s="3">
        <v>4</v>
      </c>
      <c r="B5" s="2">
        <v>0</v>
      </c>
      <c r="C5" s="2">
        <v>0</v>
      </c>
      <c r="D5" s="2">
        <v>50.17</v>
      </c>
      <c r="E5" s="2">
        <v>46.91</v>
      </c>
      <c r="F5" s="2">
        <v>19.15834186368</v>
      </c>
      <c r="G5" s="2">
        <v>29.671663999999996</v>
      </c>
      <c r="H5" s="2">
        <v>0.39389999999999997</v>
      </c>
      <c r="I5" s="2">
        <v>0.57899999999999996</v>
      </c>
      <c r="J5" s="2">
        <v>0</v>
      </c>
      <c r="K5" s="2">
        <v>2.7099999999999999E-2</v>
      </c>
      <c r="L5" s="2">
        <f t="shared" si="0"/>
        <v>100.00000586368</v>
      </c>
      <c r="N5" s="2">
        <v>54.121682652549111</v>
      </c>
      <c r="O5" s="2">
        <v>10.327858484223562</v>
      </c>
      <c r="P5" s="2">
        <v>35.550458863227327</v>
      </c>
      <c r="Q5" s="4">
        <v>100</v>
      </c>
    </row>
    <row r="6" spans="1:23" x14ac:dyDescent="0.25">
      <c r="A6" s="3">
        <v>5</v>
      </c>
      <c r="B6" s="2">
        <v>0</v>
      </c>
      <c r="C6" s="2">
        <v>2.8188</v>
      </c>
      <c r="D6" s="2">
        <v>14.67</v>
      </c>
      <c r="E6" s="2">
        <v>74.209999999999994</v>
      </c>
      <c r="F6" s="2">
        <v>71.943565019340014</v>
      </c>
      <c r="G6" s="2">
        <v>9.4764569999999821</v>
      </c>
      <c r="H6" s="2">
        <v>0.32019999999999998</v>
      </c>
      <c r="I6" s="2">
        <v>0.72529999999999994</v>
      </c>
      <c r="J6" s="2">
        <v>4.5999999999999999E-2</v>
      </c>
      <c r="K6" s="2">
        <v>4.0000000000000002E-4</v>
      </c>
      <c r="L6" s="2">
        <f t="shared" si="0"/>
        <v>100.00072201933999</v>
      </c>
      <c r="N6" s="2">
        <v>23.991557577479195</v>
      </c>
      <c r="O6" s="2">
        <v>58.795685114155013</v>
      </c>
      <c r="P6" s="2">
        <v>17.212757308365795</v>
      </c>
      <c r="Q6" s="4">
        <v>100</v>
      </c>
    </row>
    <row r="7" spans="1:23" x14ac:dyDescent="0.25">
      <c r="A7" s="3">
        <v>6</v>
      </c>
      <c r="B7" s="2">
        <v>0.65949999999999998</v>
      </c>
      <c r="C7" s="2">
        <v>1.0929</v>
      </c>
      <c r="D7" s="2">
        <v>18</v>
      </c>
      <c r="E7" s="2">
        <v>72.400000000000006</v>
      </c>
      <c r="F7" s="2">
        <v>68.151809858820016</v>
      </c>
      <c r="G7" s="2">
        <v>11.078210999999996</v>
      </c>
      <c r="H7" s="2">
        <v>0.72760000000000002</v>
      </c>
      <c r="I7" s="2">
        <v>0.19719999999999999</v>
      </c>
      <c r="J7" s="2">
        <v>2.98E-2</v>
      </c>
      <c r="K7" s="2">
        <v>6.6100000000000006E-2</v>
      </c>
      <c r="L7" s="2">
        <f t="shared" si="0"/>
        <v>100.00312085882001</v>
      </c>
      <c r="N7" s="2">
        <v>27.967384626468277</v>
      </c>
      <c r="O7" s="2">
        <v>52.915379370120533</v>
      </c>
      <c r="P7" s="2">
        <v>19.117236003411193</v>
      </c>
      <c r="Q7" s="4">
        <v>100</v>
      </c>
    </row>
    <row r="8" spans="1:23" x14ac:dyDescent="0.25">
      <c r="A8" s="3">
        <v>7</v>
      </c>
      <c r="B8" s="2">
        <v>0</v>
      </c>
      <c r="C8" s="2">
        <v>1.3476999999999999</v>
      </c>
      <c r="D8" s="2">
        <v>18.170000000000002</v>
      </c>
      <c r="E8" s="2">
        <v>74.040000000000006</v>
      </c>
      <c r="F8" s="2">
        <v>57.075893468880004</v>
      </c>
      <c r="G8" s="2">
        <v>22.684124000000004</v>
      </c>
      <c r="H8" s="2">
        <v>0.33210000000000001</v>
      </c>
      <c r="I8" s="2">
        <v>0.28000000000000003</v>
      </c>
      <c r="J8" s="2">
        <v>9.01E-2</v>
      </c>
      <c r="K8" s="2">
        <v>1.41E-2</v>
      </c>
      <c r="L8" s="2">
        <f t="shared" si="0"/>
        <v>99.994017468880017</v>
      </c>
      <c r="N8" s="2">
        <v>25.276159301948798</v>
      </c>
      <c r="O8" s="2">
        <v>39.676563136934121</v>
      </c>
      <c r="P8" s="2">
        <v>35.04727756111707</v>
      </c>
      <c r="Q8" s="4">
        <v>100</v>
      </c>
    </row>
    <row r="9" spans="1:23" x14ac:dyDescent="0.25">
      <c r="A9" s="3">
        <v>8</v>
      </c>
      <c r="B9" s="2">
        <v>0.46250000000000002</v>
      </c>
      <c r="C9" s="2">
        <v>0</v>
      </c>
      <c r="D9" s="2">
        <v>1.35E-2</v>
      </c>
      <c r="E9" s="2">
        <v>92.27</v>
      </c>
      <c r="F9" s="2">
        <v>72.242914110960001</v>
      </c>
      <c r="G9" s="2">
        <v>27.267107999999993</v>
      </c>
      <c r="H9" s="2">
        <v>0</v>
      </c>
      <c r="I9" s="2">
        <v>0</v>
      </c>
      <c r="J9" s="2">
        <v>0</v>
      </c>
      <c r="K9" s="2">
        <v>1.38E-2</v>
      </c>
      <c r="L9" s="2">
        <f t="shared" si="0"/>
        <v>99.999822110959997</v>
      </c>
      <c r="N9" s="2">
        <v>2.0331712355744113E-2</v>
      </c>
      <c r="O9" s="2">
        <v>54.370160484871079</v>
      </c>
      <c r="P9" s="2">
        <v>45.609507802773187</v>
      </c>
      <c r="Q9" s="4">
        <v>100</v>
      </c>
    </row>
    <row r="10" spans="1:23" x14ac:dyDescent="0.25">
      <c r="A10" s="3">
        <v>9</v>
      </c>
      <c r="B10" s="2">
        <v>0</v>
      </c>
      <c r="C10" s="2">
        <v>2.6953999999999998</v>
      </c>
      <c r="D10" s="2">
        <v>12.06</v>
      </c>
      <c r="E10" s="2">
        <v>79.12</v>
      </c>
      <c r="F10" s="2">
        <v>50.8893455754</v>
      </c>
      <c r="G10" s="2">
        <v>33.330670000000005</v>
      </c>
      <c r="H10" s="2">
        <v>0.2472</v>
      </c>
      <c r="I10" s="2">
        <v>0.71389999999999998</v>
      </c>
      <c r="J10" s="2">
        <v>3.9300000000000002E-2</v>
      </c>
      <c r="K10" s="2">
        <v>1.66E-2</v>
      </c>
      <c r="L10" s="2">
        <f t="shared" si="0"/>
        <v>99.992415575400017</v>
      </c>
      <c r="N10" s="2">
        <v>16.185975609542933</v>
      </c>
      <c r="O10" s="2">
        <v>34.130575419533443</v>
      </c>
      <c r="P10" s="2">
        <v>49.683448970923635</v>
      </c>
      <c r="Q10" s="4">
        <v>100</v>
      </c>
    </row>
    <row r="11" spans="1:23" x14ac:dyDescent="0.25">
      <c r="A11" s="3">
        <v>10</v>
      </c>
      <c r="B11" s="2">
        <v>0.18479999999999999</v>
      </c>
      <c r="C11" s="2">
        <v>0.55500000000000005</v>
      </c>
      <c r="D11" s="2">
        <v>11.32</v>
      </c>
      <c r="E11" s="2">
        <v>80.44</v>
      </c>
      <c r="F11" s="2">
        <v>70.347036530700009</v>
      </c>
      <c r="G11" s="2">
        <v>17.142984999999996</v>
      </c>
      <c r="H11" s="2">
        <v>0.26329999999999998</v>
      </c>
      <c r="I11" s="2">
        <v>5.28E-2</v>
      </c>
      <c r="J11" s="2">
        <v>0.10150000000000001</v>
      </c>
      <c r="K11" s="2">
        <v>2.8299999999999999E-2</v>
      </c>
      <c r="L11" s="2">
        <f t="shared" si="0"/>
        <v>99.995721530699996</v>
      </c>
      <c r="N11" s="2">
        <v>17.278880732359454</v>
      </c>
      <c r="O11" s="2">
        <v>53.658701320100832</v>
      </c>
      <c r="P11" s="2">
        <v>29.062417947539711</v>
      </c>
      <c r="Q11" s="4">
        <v>100</v>
      </c>
    </row>
    <row r="12" spans="1:23" x14ac:dyDescent="0.25">
      <c r="A12" s="3">
        <v>11</v>
      </c>
      <c r="B12" s="2">
        <v>0</v>
      </c>
      <c r="C12" s="2">
        <v>1.2125999999999999</v>
      </c>
      <c r="D12" s="2">
        <v>11.29</v>
      </c>
      <c r="E12" s="2">
        <v>80.989999999999995</v>
      </c>
      <c r="F12" s="2">
        <v>61.266780751559999</v>
      </c>
      <c r="G12" s="2">
        <v>25.863237999999996</v>
      </c>
      <c r="H12" s="2">
        <v>0.1779</v>
      </c>
      <c r="I12" s="2">
        <v>0.14530000000000001</v>
      </c>
      <c r="J12" s="2">
        <v>4.7800000000000002E-2</v>
      </c>
      <c r="K12" s="2">
        <v>0</v>
      </c>
      <c r="L12" s="2">
        <f t="shared" si="0"/>
        <v>100.00361875155998</v>
      </c>
      <c r="N12" s="2">
        <v>15.98446960016393</v>
      </c>
      <c r="O12" s="2">
        <v>43.3465482391248</v>
      </c>
      <c r="P12" s="2">
        <v>40.668982160711266</v>
      </c>
      <c r="Q12" s="4">
        <v>100</v>
      </c>
    </row>
    <row r="13" spans="1:23" x14ac:dyDescent="0.25">
      <c r="A13" s="3">
        <v>12</v>
      </c>
      <c r="B13" s="2">
        <v>0</v>
      </c>
      <c r="C13" s="2">
        <v>2.6488</v>
      </c>
      <c r="D13" s="2">
        <v>11.06</v>
      </c>
      <c r="E13" s="2">
        <v>78.69</v>
      </c>
      <c r="F13" s="2">
        <v>70.347036530700009</v>
      </c>
      <c r="G13" s="2">
        <v>15.392984999999996</v>
      </c>
      <c r="H13" s="2">
        <v>0.12529999999999999</v>
      </c>
      <c r="I13" s="2">
        <v>0.1027</v>
      </c>
      <c r="J13" s="2">
        <v>0.2918</v>
      </c>
      <c r="K13" s="2">
        <v>2.9700000000000001E-2</v>
      </c>
      <c r="L13" s="2">
        <f t="shared" si="0"/>
        <v>99.998321530699997</v>
      </c>
      <c r="N13" s="2">
        <v>17.469629888647841</v>
      </c>
      <c r="O13" s="2">
        <v>55.526404752092894</v>
      </c>
      <c r="P13" s="2">
        <v>27.003965359259261</v>
      </c>
      <c r="Q13" s="4">
        <v>100</v>
      </c>
    </row>
    <row r="14" spans="1:23" x14ac:dyDescent="0.25">
      <c r="A14" s="3">
        <v>13</v>
      </c>
      <c r="B14" s="2">
        <v>0</v>
      </c>
      <c r="C14" s="2">
        <v>1.8381000000000001</v>
      </c>
      <c r="D14" s="2">
        <v>22.77</v>
      </c>
      <c r="E14" s="2">
        <v>67.95</v>
      </c>
      <c r="F14" s="2">
        <v>57.973940743740009</v>
      </c>
      <c r="G14" s="2">
        <v>15.786076999999999</v>
      </c>
      <c r="H14" s="2">
        <v>0.59019999999999995</v>
      </c>
      <c r="I14" s="2">
        <v>0.91639999999999999</v>
      </c>
      <c r="J14" s="2">
        <v>8.2699999999999996E-2</v>
      </c>
      <c r="K14" s="2">
        <v>4.2299999999999997E-2</v>
      </c>
      <c r="L14" s="2">
        <f t="shared" si="0"/>
        <v>99.999717743739993</v>
      </c>
      <c r="N14" s="2">
        <v>32.869761678434109</v>
      </c>
      <c r="O14" s="2">
        <v>41.820721142313793</v>
      </c>
      <c r="P14" s="2">
        <v>25.309517179252101</v>
      </c>
      <c r="Q14" s="4">
        <v>100</v>
      </c>
    </row>
    <row r="15" spans="1:23" x14ac:dyDescent="0.25">
      <c r="A15" s="3">
        <v>14</v>
      </c>
      <c r="B15" s="2">
        <v>0</v>
      </c>
      <c r="C15" s="2">
        <v>0</v>
      </c>
      <c r="D15" s="2">
        <v>49.76</v>
      </c>
      <c r="E15" s="2">
        <v>47.8</v>
      </c>
      <c r="F15" s="2">
        <v>15.308712545446802</v>
      </c>
      <c r="G15" s="2">
        <v>34.025492139999997</v>
      </c>
      <c r="H15" s="2">
        <v>0.62280000000000002</v>
      </c>
      <c r="I15" s="2">
        <v>0.18820000000000001</v>
      </c>
      <c r="J15" s="2">
        <v>7.5600000000000001E-2</v>
      </c>
      <c r="K15" s="2">
        <v>1.12E-2</v>
      </c>
      <c r="L15" s="2">
        <f t="shared" si="0"/>
        <v>99.992004685446801</v>
      </c>
      <c r="N15" s="2">
        <v>52.268710299219542</v>
      </c>
      <c r="O15" s="2">
        <v>8.0357284324316538</v>
      </c>
      <c r="P15" s="2">
        <v>39.695561268348818</v>
      </c>
      <c r="Q15" s="4">
        <v>100</v>
      </c>
    </row>
    <row r="16" spans="1:23" x14ac:dyDescent="0.25">
      <c r="A16" s="3">
        <v>15</v>
      </c>
      <c r="B16" s="2">
        <v>0</v>
      </c>
      <c r="C16" s="2">
        <v>0.46089999999999998</v>
      </c>
      <c r="D16" s="2">
        <v>0.7994</v>
      </c>
      <c r="E16" s="2">
        <v>91.11</v>
      </c>
      <c r="F16" s="2">
        <v>68.950074103140011</v>
      </c>
      <c r="G16" s="2">
        <v>29.069946999999992</v>
      </c>
      <c r="H16" s="2">
        <v>3.8600000000000002E-2</v>
      </c>
      <c r="I16" s="2">
        <v>1.44E-2</v>
      </c>
      <c r="J16" s="2">
        <v>0.66369999999999996</v>
      </c>
      <c r="K16" s="2">
        <v>0</v>
      </c>
      <c r="L16" s="2">
        <f t="shared" si="0"/>
        <v>99.99702110314</v>
      </c>
      <c r="N16" s="2">
        <v>1.1835692883607756</v>
      </c>
      <c r="O16" s="2">
        <v>51.014008620517281</v>
      </c>
      <c r="P16" s="2">
        <v>47.80242209112194</v>
      </c>
      <c r="Q16" s="4">
        <v>100</v>
      </c>
    </row>
    <row r="17" spans="1:17" x14ac:dyDescent="0.25">
      <c r="A17" s="3">
        <v>16</v>
      </c>
      <c r="B17" s="2">
        <v>1.9446000000000001</v>
      </c>
      <c r="C17" s="2">
        <v>1.6291</v>
      </c>
      <c r="D17" s="2">
        <v>24.13</v>
      </c>
      <c r="E17" s="2">
        <v>64.33</v>
      </c>
      <c r="F17" s="2">
        <v>54.681100735920012</v>
      </c>
      <c r="G17" s="2">
        <v>15.12891599999999</v>
      </c>
      <c r="H17" s="2">
        <v>0.61280000000000001</v>
      </c>
      <c r="I17" s="2">
        <v>0.114</v>
      </c>
      <c r="J17" s="2">
        <v>2.35E-2</v>
      </c>
      <c r="K17" s="2">
        <v>1.7330000000000001</v>
      </c>
      <c r="L17" s="2">
        <f t="shared" si="0"/>
        <v>99.997016735919985</v>
      </c>
      <c r="N17" s="2">
        <v>35.351152417784704</v>
      </c>
      <c r="O17" s="2">
        <v>40.032127657023182</v>
      </c>
      <c r="P17" s="2">
        <v>24.616719925192115</v>
      </c>
      <c r="Q17" s="4">
        <v>100</v>
      </c>
    </row>
    <row r="18" spans="1:17" x14ac:dyDescent="0.25">
      <c r="A18" s="3">
        <v>17</v>
      </c>
      <c r="B18" s="2">
        <v>0</v>
      </c>
      <c r="C18" s="2">
        <v>1.0591999999999999</v>
      </c>
      <c r="D18" s="2">
        <v>24.71</v>
      </c>
      <c r="E18" s="2">
        <v>67.25</v>
      </c>
      <c r="F18" s="2">
        <v>53.184355277820003</v>
      </c>
      <c r="G18" s="2">
        <v>19.395660999999997</v>
      </c>
      <c r="H18" s="2">
        <v>1.2805</v>
      </c>
      <c r="I18" s="2">
        <v>0.10290000000000001</v>
      </c>
      <c r="J18" s="2">
        <v>0.16</v>
      </c>
      <c r="K18" s="2">
        <v>0.1077</v>
      </c>
      <c r="L18" s="2">
        <f t="shared" si="0"/>
        <v>100.00031627782002</v>
      </c>
      <c r="N18" s="2">
        <v>33.928826237776057</v>
      </c>
      <c r="O18" s="2">
        <v>36.492629640250314</v>
      </c>
      <c r="P18" s="2">
        <v>29.578544121973614</v>
      </c>
      <c r="Q18" s="4">
        <v>100</v>
      </c>
    </row>
    <row r="19" spans="1:17" x14ac:dyDescent="0.25">
      <c r="A19" s="3">
        <v>18</v>
      </c>
      <c r="B19" s="2">
        <v>0</v>
      </c>
      <c r="C19" s="2">
        <v>2.1495000000000002</v>
      </c>
      <c r="D19" s="2">
        <v>10</v>
      </c>
      <c r="E19" s="2">
        <v>80.55</v>
      </c>
      <c r="F19" s="2">
        <v>65.956583186940009</v>
      </c>
      <c r="G19" s="2">
        <v>21.203436999999987</v>
      </c>
      <c r="H19" s="2">
        <v>0.26740000000000003</v>
      </c>
      <c r="I19" s="2">
        <v>0.2994</v>
      </c>
      <c r="J19" s="2">
        <v>0.10970000000000001</v>
      </c>
      <c r="K19" s="2">
        <v>2.0899999999999998E-2</v>
      </c>
      <c r="L19" s="2">
        <f t="shared" si="0"/>
        <v>100.00692018694001</v>
      </c>
      <c r="N19" s="2">
        <v>15.035504199470045</v>
      </c>
      <c r="O19" s="2">
        <v>49.556578735360119</v>
      </c>
      <c r="P19" s="2">
        <v>35.407917065169833</v>
      </c>
      <c r="Q19" s="4">
        <v>100</v>
      </c>
    </row>
    <row r="20" spans="1:17" x14ac:dyDescent="0.25">
      <c r="A20" s="3">
        <v>19</v>
      </c>
      <c r="B20" s="2">
        <v>0</v>
      </c>
      <c r="C20" s="2">
        <v>1.3288</v>
      </c>
      <c r="D20" s="2">
        <v>8.1999999999999993</v>
      </c>
      <c r="E20" s="2">
        <v>84.29</v>
      </c>
      <c r="F20" s="2">
        <v>58.672421957520008</v>
      </c>
      <c r="G20" s="2">
        <v>31.497596000000001</v>
      </c>
      <c r="H20" s="2">
        <v>0.17560000000000001</v>
      </c>
      <c r="I20" s="2">
        <v>0.1163</v>
      </c>
      <c r="J20" s="2">
        <v>0</v>
      </c>
      <c r="K20" s="2">
        <v>1.34E-2</v>
      </c>
      <c r="L20" s="2">
        <f t="shared" si="0"/>
        <v>100.00411795752001</v>
      </c>
      <c r="N20" s="2">
        <v>11.309971434479337</v>
      </c>
      <c r="O20" s="2">
        <v>40.43959914959877</v>
      </c>
      <c r="P20" s="2">
        <v>48.250429415921893</v>
      </c>
      <c r="Q20" s="4">
        <v>100</v>
      </c>
    </row>
    <row r="21" spans="1:17" x14ac:dyDescent="0.25">
      <c r="A21" s="3">
        <v>20</v>
      </c>
      <c r="B21" s="2">
        <v>0</v>
      </c>
      <c r="C21" s="2">
        <v>0</v>
      </c>
      <c r="D21" s="2">
        <v>50.85</v>
      </c>
      <c r="E21" s="2">
        <v>46.78</v>
      </c>
      <c r="F21" s="2">
        <v>13.082553134099401</v>
      </c>
      <c r="G21" s="2">
        <v>35.008550870000001</v>
      </c>
      <c r="H21" s="2">
        <v>0.72840000000000005</v>
      </c>
      <c r="I21" s="2">
        <v>0.31840000000000002</v>
      </c>
      <c r="J21" s="2">
        <v>0</v>
      </c>
      <c r="K21" s="2">
        <v>8.3999999999999995E-3</v>
      </c>
      <c r="L21" s="2">
        <f t="shared" si="0"/>
        <v>99.9963040040994</v>
      </c>
      <c r="N21" s="2">
        <v>52.820336786167587</v>
      </c>
      <c r="O21" s="2">
        <v>6.790908618581712</v>
      </c>
      <c r="P21" s="2">
        <v>40.388754595250703</v>
      </c>
      <c r="Q21" s="4">
        <v>100</v>
      </c>
    </row>
    <row r="22" spans="1:17" x14ac:dyDescent="0.25">
      <c r="A22" s="3">
        <v>21</v>
      </c>
      <c r="B22" s="2">
        <v>0</v>
      </c>
      <c r="C22" s="2">
        <v>1.6661999999999999</v>
      </c>
      <c r="D22" s="2">
        <v>17.059999999999999</v>
      </c>
      <c r="E22" s="2">
        <v>75.16</v>
      </c>
      <c r="F22" s="2">
        <v>55.080232858080009</v>
      </c>
      <c r="G22" s="2">
        <v>25.599783999999993</v>
      </c>
      <c r="H22" s="2">
        <v>0.39579999999999999</v>
      </c>
      <c r="I22" s="2">
        <v>5.9700000000000003E-2</v>
      </c>
      <c r="J22" s="2">
        <v>0.13469999999999999</v>
      </c>
      <c r="K22" s="2">
        <v>1.6999999999999999E-3</v>
      </c>
      <c r="L22" s="2">
        <f t="shared" si="0"/>
        <v>99.99811685808001</v>
      </c>
      <c r="N22" s="2">
        <v>23.364446625832365</v>
      </c>
      <c r="O22" s="2">
        <v>37.696185916166591</v>
      </c>
      <c r="P22" s="2">
        <v>38.939367458001044</v>
      </c>
      <c r="Q22" s="4">
        <v>100</v>
      </c>
    </row>
    <row r="23" spans="1:17" x14ac:dyDescent="0.25">
      <c r="A23" s="3">
        <v>22</v>
      </c>
      <c r="B23" s="2">
        <v>0</v>
      </c>
      <c r="C23" s="2">
        <v>3.99</v>
      </c>
      <c r="D23" s="2">
        <v>12.58</v>
      </c>
      <c r="E23" s="2">
        <v>75.739999999999995</v>
      </c>
      <c r="F23" s="2">
        <v>56.576978316180004</v>
      </c>
      <c r="G23" s="2">
        <v>24.833038999999992</v>
      </c>
      <c r="H23" s="2">
        <v>0.252</v>
      </c>
      <c r="I23" s="2">
        <v>1.544</v>
      </c>
      <c r="J23" s="2">
        <v>0.22919999999999999</v>
      </c>
      <c r="K23" s="2">
        <v>0</v>
      </c>
      <c r="L23" s="2">
        <f t="shared" si="0"/>
        <v>100.00521731617999</v>
      </c>
      <c r="N23" s="2">
        <v>18.382865793112988</v>
      </c>
      <c r="O23" s="2">
        <v>41.314023737676372</v>
      </c>
      <c r="P23" s="2">
        <v>40.303110469210637</v>
      </c>
      <c r="Q23" s="4">
        <v>100</v>
      </c>
    </row>
    <row r="24" spans="1:17" x14ac:dyDescent="0.25">
      <c r="A24" s="3">
        <v>23</v>
      </c>
      <c r="B24" s="2">
        <v>0</v>
      </c>
      <c r="C24" s="2">
        <v>1.5147999999999999</v>
      </c>
      <c r="D24" s="2">
        <v>24.76</v>
      </c>
      <c r="E24" s="2">
        <v>66.7</v>
      </c>
      <c r="F24" s="2">
        <v>60.468516507240004</v>
      </c>
      <c r="G24" s="2">
        <v>12.291502000000001</v>
      </c>
      <c r="H24" s="2">
        <v>0.93740000000000001</v>
      </c>
      <c r="I24" s="2">
        <v>0</v>
      </c>
      <c r="J24" s="2">
        <v>2.0199999999999999E-2</v>
      </c>
      <c r="K24" s="2">
        <v>1.2E-2</v>
      </c>
      <c r="L24" s="2">
        <f t="shared" si="0"/>
        <v>100.00441850724</v>
      </c>
      <c r="N24" s="2">
        <v>36.078179216598564</v>
      </c>
      <c r="O24" s="2">
        <v>44.029976710152141</v>
      </c>
      <c r="P24" s="2">
        <v>19.891844073249302</v>
      </c>
      <c r="Q24" s="4">
        <v>100</v>
      </c>
    </row>
    <row r="25" spans="1:17" x14ac:dyDescent="0.25">
      <c r="A25" s="3">
        <v>24</v>
      </c>
      <c r="B25" s="2">
        <v>0</v>
      </c>
      <c r="C25" s="2">
        <v>0</v>
      </c>
      <c r="D25" s="2">
        <v>50.61</v>
      </c>
      <c r="E25" s="2">
        <v>45.8</v>
      </c>
      <c r="F25" s="2">
        <v>17.7454141512336</v>
      </c>
      <c r="G25" s="2">
        <v>29.832991279999995</v>
      </c>
      <c r="H25" s="2">
        <v>0.7117</v>
      </c>
      <c r="I25" s="2">
        <v>1.1001000000000001</v>
      </c>
      <c r="J25" s="2">
        <v>0</v>
      </c>
      <c r="K25" s="2">
        <v>0</v>
      </c>
      <c r="L25" s="2">
        <f t="shared" si="0"/>
        <v>100.0002054312336</v>
      </c>
      <c r="N25" s="2">
        <v>54.647561779282597</v>
      </c>
      <c r="O25" s="2">
        <v>9.5751538868182529</v>
      </c>
      <c r="P25" s="2">
        <v>35.777284333899146</v>
      </c>
      <c r="Q25" s="4">
        <v>100</v>
      </c>
    </row>
    <row r="26" spans="1:17" x14ac:dyDescent="0.25">
      <c r="A26" s="3">
        <v>26</v>
      </c>
      <c r="B26" s="2">
        <v>1.2766</v>
      </c>
      <c r="C26" s="2">
        <v>0.19270000000000001</v>
      </c>
      <c r="D26" s="2">
        <v>48.57</v>
      </c>
      <c r="E26" s="2">
        <v>41.89</v>
      </c>
      <c r="F26" s="2">
        <v>46.555708200000005</v>
      </c>
      <c r="G26" s="2">
        <v>0</v>
      </c>
      <c r="H26" s="2">
        <v>0.61439999999999995</v>
      </c>
      <c r="I26" s="2">
        <v>0.38319999999999999</v>
      </c>
      <c r="J26" s="2">
        <v>8.0000000000000004E-4</v>
      </c>
      <c r="K26" s="2">
        <v>1.3046</v>
      </c>
      <c r="L26" s="2">
        <f t="shared" si="0"/>
        <v>98.898008200000007</v>
      </c>
      <c r="N26" s="2">
        <v>67.613529966142053</v>
      </c>
      <c r="O26" s="2">
        <v>32.386470033857947</v>
      </c>
      <c r="P26" s="2">
        <v>0</v>
      </c>
      <c r="Q26" s="4">
        <v>100</v>
      </c>
    </row>
    <row r="27" spans="1:17" x14ac:dyDescent="0.25">
      <c r="A27" s="3">
        <v>27</v>
      </c>
      <c r="B27" s="2">
        <v>0</v>
      </c>
      <c r="C27" s="2">
        <v>2.0790000000000002</v>
      </c>
      <c r="D27" s="2">
        <v>16.16</v>
      </c>
      <c r="E27" s="2">
        <v>75.040000000000006</v>
      </c>
      <c r="F27" s="2">
        <v>52.08674194188</v>
      </c>
      <c r="G27" s="2">
        <v>28.173274000000006</v>
      </c>
      <c r="H27" s="2">
        <v>0.29430000000000001</v>
      </c>
      <c r="I27" s="2">
        <v>1.1580999999999999</v>
      </c>
      <c r="J27" s="2">
        <v>4.1000000000000002E-2</v>
      </c>
      <c r="K27" s="2">
        <v>7.4999999999999997E-3</v>
      </c>
      <c r="L27" s="2">
        <f t="shared" si="0"/>
        <v>99.999915941879991</v>
      </c>
      <c r="N27" s="2">
        <v>21.992600210779408</v>
      </c>
      <c r="O27" s="2">
        <v>35.42318330193828</v>
      </c>
      <c r="P27" s="2">
        <v>42.584216487282312</v>
      </c>
      <c r="Q27" s="4">
        <v>100</v>
      </c>
    </row>
    <row r="28" spans="1:17" x14ac:dyDescent="0.25">
      <c r="A28" s="3">
        <v>28</v>
      </c>
      <c r="B28" s="2">
        <v>0</v>
      </c>
      <c r="C28" s="2">
        <v>3.41</v>
      </c>
      <c r="D28" s="2">
        <v>12.07</v>
      </c>
      <c r="E28" s="2">
        <v>77.28</v>
      </c>
      <c r="F28" s="2">
        <v>57.175676499420007</v>
      </c>
      <c r="G28" s="2">
        <v>25.834340999999995</v>
      </c>
      <c r="H28" s="2">
        <v>0.2964</v>
      </c>
      <c r="I28" s="2">
        <v>0.91979999999999995</v>
      </c>
      <c r="J28" s="2">
        <v>0.2893</v>
      </c>
      <c r="K28" s="2">
        <v>5.8999999999999999E-3</v>
      </c>
      <c r="L28" s="2">
        <f t="shared" si="0"/>
        <v>100.00141749942</v>
      </c>
      <c r="N28" s="2">
        <v>17.408344748904398</v>
      </c>
      <c r="O28" s="2">
        <v>41.208489046298965</v>
      </c>
      <c r="P28" s="2">
        <v>41.383166204796638</v>
      </c>
      <c r="Q28" s="4">
        <v>100</v>
      </c>
    </row>
    <row r="29" spans="1:17" x14ac:dyDescent="0.25">
      <c r="A29" s="3">
        <v>29</v>
      </c>
      <c r="B29" s="2">
        <v>0</v>
      </c>
      <c r="C29" s="2">
        <v>3.07</v>
      </c>
      <c r="D29" s="2">
        <v>11.82</v>
      </c>
      <c r="E29" s="2">
        <v>77.67</v>
      </c>
      <c r="F29" s="2">
        <v>62.364394087500003</v>
      </c>
      <c r="G29" s="2">
        <v>21.555624999999999</v>
      </c>
      <c r="H29" s="2">
        <v>0.2273</v>
      </c>
      <c r="I29" s="2">
        <v>0.81259999999999999</v>
      </c>
      <c r="J29" s="2">
        <v>0.14130000000000001</v>
      </c>
      <c r="K29" s="2">
        <v>1.43E-2</v>
      </c>
      <c r="L29" s="2">
        <f t="shared" si="0"/>
        <v>100.00551908750001</v>
      </c>
      <c r="N29" s="2">
        <v>17.661477750286096</v>
      </c>
      <c r="O29" s="2">
        <v>46.566268684916665</v>
      </c>
      <c r="P29" s="2">
        <v>35.772253564797239</v>
      </c>
      <c r="Q29" s="4">
        <v>100</v>
      </c>
    </row>
    <row r="30" spans="1:17" x14ac:dyDescent="0.25">
      <c r="A30" s="3">
        <v>30</v>
      </c>
      <c r="B30" s="2">
        <v>0</v>
      </c>
      <c r="C30" s="2">
        <v>2.9144999999999999</v>
      </c>
      <c r="D30" s="2">
        <v>7.46</v>
      </c>
      <c r="E30" s="2">
        <v>82.57</v>
      </c>
      <c r="F30" s="2">
        <v>59.370903171300007</v>
      </c>
      <c r="G30" s="2">
        <v>29.149114999999988</v>
      </c>
      <c r="H30" s="2">
        <v>0.129</v>
      </c>
      <c r="I30" s="2">
        <v>0.43419999999999997</v>
      </c>
      <c r="J30" s="2">
        <v>0.54949999999999999</v>
      </c>
      <c r="K30" s="2">
        <v>0</v>
      </c>
      <c r="L30" s="2">
        <f t="shared" ref="L30" si="1">K30+J30+I30+H30+G30+F30+D30+C30+B30</f>
        <v>100.0072181713</v>
      </c>
      <c r="N30" s="2">
        <v>10.733333652157116</v>
      </c>
      <c r="O30" s="2">
        <v>42.686901158196235</v>
      </c>
      <c r="P30" s="2">
        <v>46.57976518964665</v>
      </c>
      <c r="Q30" s="4">
        <v>100</v>
      </c>
    </row>
    <row r="32" spans="1:17" x14ac:dyDescent="0.25">
      <c r="A32" s="8" t="s">
        <v>27</v>
      </c>
      <c r="B32" s="10">
        <f>AVERAGE(B2:B30)</f>
        <v>0.15970000000000001</v>
      </c>
      <c r="C32" s="10">
        <f t="shared" ref="C32:L32" si="2">AVERAGE(C2:C30)</f>
        <v>1.9448448275862071</v>
      </c>
      <c r="D32" s="10">
        <f t="shared" si="2"/>
        <v>19.533217241379315</v>
      </c>
      <c r="E32" s="10">
        <f t="shared" si="2"/>
        <v>71.803448275862081</v>
      </c>
      <c r="F32" s="10">
        <f t="shared" si="2"/>
        <v>53.731233019715866</v>
      </c>
      <c r="G32" s="10">
        <f t="shared" si="2"/>
        <v>23.457038389310345</v>
      </c>
      <c r="H32" s="10">
        <f t="shared" si="2"/>
        <v>0.39357241379310348</v>
      </c>
      <c r="I32" s="10">
        <f t="shared" si="2"/>
        <v>0.47499310344827583</v>
      </c>
      <c r="J32" s="10">
        <f t="shared" si="2"/>
        <v>0.1450448275862069</v>
      </c>
      <c r="K32" s="10">
        <f t="shared" si="2"/>
        <v>0.12265862068965516</v>
      </c>
      <c r="L32" s="10">
        <f t="shared" si="2"/>
        <v>99.962302443508932</v>
      </c>
    </row>
    <row r="34" spans="2:2" x14ac:dyDescent="0.25">
      <c r="B34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.7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12" sqref="B12"/>
    </sheetView>
  </sheetViews>
  <sheetFormatPr defaultRowHeight="15.75" x14ac:dyDescent="0.25"/>
  <cols>
    <col min="1" max="1" width="14.125" customWidth="1"/>
    <col min="2" max="2" width="61.75" customWidth="1"/>
  </cols>
  <sheetData>
    <row r="1" spans="1:2" x14ac:dyDescent="0.25">
      <c r="A1" s="24" t="s">
        <v>30</v>
      </c>
      <c r="B1" t="s">
        <v>279</v>
      </c>
    </row>
    <row r="2" spans="1:2" x14ac:dyDescent="0.25">
      <c r="A2" s="25" t="s">
        <v>71</v>
      </c>
      <c r="B2" t="s">
        <v>280</v>
      </c>
    </row>
    <row r="3" spans="1:2" x14ac:dyDescent="0.25">
      <c r="A3" s="25" t="s">
        <v>72</v>
      </c>
      <c r="B3" t="s">
        <v>281</v>
      </c>
    </row>
    <row r="4" spans="1:2" x14ac:dyDescent="0.25">
      <c r="A4" s="25" t="s">
        <v>63</v>
      </c>
      <c r="B4" t="s">
        <v>282</v>
      </c>
    </row>
    <row r="5" spans="1:2" x14ac:dyDescent="0.25">
      <c r="A5" s="25" t="s">
        <v>61</v>
      </c>
      <c r="B5" t="s">
        <v>283</v>
      </c>
    </row>
    <row r="6" spans="1:2" x14ac:dyDescent="0.25">
      <c r="A6" s="25" t="s">
        <v>62</v>
      </c>
      <c r="B6" t="s">
        <v>284</v>
      </c>
    </row>
    <row r="7" spans="1:2" x14ac:dyDescent="0.25">
      <c r="A7" s="24" t="s">
        <v>64</v>
      </c>
      <c r="B7" t="s">
        <v>295</v>
      </c>
    </row>
    <row r="8" spans="1:2" x14ac:dyDescent="0.25">
      <c r="A8" s="24" t="s">
        <v>125</v>
      </c>
      <c r="B8" t="s">
        <v>296</v>
      </c>
    </row>
    <row r="9" spans="1:2" x14ac:dyDescent="0.25">
      <c r="A9" s="24" t="s">
        <v>1</v>
      </c>
      <c r="B9" t="s">
        <v>297</v>
      </c>
    </row>
    <row r="10" spans="1:2" x14ac:dyDescent="0.25">
      <c r="A10" s="24" t="s">
        <v>2</v>
      </c>
      <c r="B10" t="s">
        <v>298</v>
      </c>
    </row>
    <row r="11" spans="1:2" x14ac:dyDescent="0.25">
      <c r="A11" s="24" t="s">
        <v>3</v>
      </c>
      <c r="B11" t="s">
        <v>299</v>
      </c>
    </row>
    <row r="12" spans="1:2" x14ac:dyDescent="0.25">
      <c r="A12" s="24" t="s">
        <v>8</v>
      </c>
    </row>
    <row r="13" spans="1:2" x14ac:dyDescent="0.25">
      <c r="A13" s="24" t="s">
        <v>67</v>
      </c>
    </row>
    <row r="14" spans="1:2" x14ac:dyDescent="0.25">
      <c r="A14" s="24" t="s">
        <v>278</v>
      </c>
    </row>
    <row r="15" spans="1:2" x14ac:dyDescent="0.25">
      <c r="A15" s="24" t="s">
        <v>4</v>
      </c>
    </row>
    <row r="16" spans="1:2" x14ac:dyDescent="0.25">
      <c r="A16" s="24" t="s">
        <v>5</v>
      </c>
    </row>
    <row r="17" spans="1:1" x14ac:dyDescent="0.25">
      <c r="A17" s="24" t="s">
        <v>6</v>
      </c>
    </row>
    <row r="18" spans="1:1" x14ac:dyDescent="0.25">
      <c r="A18" s="24" t="s">
        <v>14</v>
      </c>
    </row>
    <row r="19" spans="1:1" x14ac:dyDescent="0.25">
      <c r="A19" s="24" t="s">
        <v>277</v>
      </c>
    </row>
    <row r="20" spans="1:1" x14ac:dyDescent="0.25">
      <c r="A20" s="24" t="s">
        <v>275</v>
      </c>
    </row>
    <row r="21" spans="1:1" x14ac:dyDescent="0.25">
      <c r="A21" s="24" t="s">
        <v>68</v>
      </c>
    </row>
    <row r="22" spans="1:1" x14ac:dyDescent="0.25">
      <c r="A22" s="24" t="s">
        <v>69</v>
      </c>
    </row>
    <row r="23" spans="1:1" x14ac:dyDescent="0.25">
      <c r="A23" s="24" t="s">
        <v>70</v>
      </c>
    </row>
    <row r="24" spans="1:1" x14ac:dyDescent="0.25">
      <c r="A24" s="24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>
      <selection activeCell="L16" sqref="L16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s="3" customFormat="1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6" t="s">
        <v>17</v>
      </c>
      <c r="W1" s="7" t="s">
        <v>28</v>
      </c>
    </row>
    <row r="2" spans="1:23" s="3" customFormat="1" x14ac:dyDescent="0.25">
      <c r="A2" s="3">
        <v>1</v>
      </c>
      <c r="B2" s="2">
        <v>0</v>
      </c>
      <c r="C2" s="2">
        <v>0</v>
      </c>
      <c r="D2" s="2">
        <v>50.46</v>
      </c>
      <c r="E2" s="2">
        <v>46.29</v>
      </c>
      <c r="F2" s="2">
        <v>22.950097024199998</v>
      </c>
      <c r="G2" s="2">
        <v>25.63991</v>
      </c>
      <c r="H2" s="2">
        <v>0.58609999999999995</v>
      </c>
      <c r="I2" s="2">
        <v>0.3211</v>
      </c>
      <c r="J2" s="2">
        <v>4.1599999999999998E-2</v>
      </c>
      <c r="K2" s="2">
        <v>0</v>
      </c>
      <c r="L2" s="2">
        <f>K2+J2+I2+H2+G2+F2+D2+C2+B2</f>
        <v>99.998807024200005</v>
      </c>
      <c r="N2" s="2">
        <v>55.815203641677194</v>
      </c>
      <c r="O2" s="2">
        <v>12.685715396355585</v>
      </c>
      <c r="P2" s="2">
        <v>31.499080961967213</v>
      </c>
      <c r="Q2" s="2">
        <v>99.999999999999986</v>
      </c>
    </row>
    <row r="3" spans="1:23" s="3" customFormat="1" x14ac:dyDescent="0.25">
      <c r="A3" s="3">
        <v>2</v>
      </c>
      <c r="B3" s="2">
        <v>0</v>
      </c>
      <c r="C3" s="2">
        <v>1.8724000000000001</v>
      </c>
      <c r="D3" s="2">
        <v>6.76</v>
      </c>
      <c r="E3" s="2">
        <v>84.49</v>
      </c>
      <c r="F3" s="2">
        <v>63.362224392900004</v>
      </c>
      <c r="G3" s="2">
        <v>27.477794999999993</v>
      </c>
      <c r="H3" s="2">
        <v>0.2311</v>
      </c>
      <c r="I3" s="2">
        <v>8.5699999999999998E-2</v>
      </c>
      <c r="J3" s="2">
        <v>0.191</v>
      </c>
      <c r="K3" s="2">
        <v>2.6499999999999999E-2</v>
      </c>
      <c r="L3" s="2">
        <f t="shared" ref="L3:L30" si="0">K3+J3+I3+H3+G3+F3+D3+C3+B3</f>
        <v>100.0067193929</v>
      </c>
      <c r="N3" s="2">
        <v>9.8054300180430189</v>
      </c>
      <c r="O3" s="2">
        <v>45.927788524396121</v>
      </c>
      <c r="P3" s="2">
        <v>44.266781457560867</v>
      </c>
      <c r="Q3" s="2">
        <v>100</v>
      </c>
    </row>
    <row r="4" spans="1:23" s="3" customFormat="1" x14ac:dyDescent="0.25">
      <c r="A4" s="3">
        <v>3</v>
      </c>
      <c r="B4" s="2">
        <v>0</v>
      </c>
      <c r="C4" s="2">
        <v>1.8004</v>
      </c>
      <c r="D4" s="2">
        <v>19.45</v>
      </c>
      <c r="E4" s="2">
        <v>72.849999999999994</v>
      </c>
      <c r="F4" s="2">
        <v>52.885006186200009</v>
      </c>
      <c r="G4" s="2">
        <v>25.26500999999999</v>
      </c>
      <c r="H4" s="2">
        <v>0.33189999999999997</v>
      </c>
      <c r="I4" s="2">
        <v>0.1678</v>
      </c>
      <c r="J4" s="2">
        <v>8.2600000000000007E-2</v>
      </c>
      <c r="K4" s="2">
        <v>1.0999999999999999E-2</v>
      </c>
      <c r="L4" s="2">
        <f t="shared" si="0"/>
        <v>99.99371618619999</v>
      </c>
      <c r="N4" s="2">
        <v>26.305783786656491</v>
      </c>
      <c r="O4" s="2">
        <v>35.742865798485674</v>
      </c>
      <c r="P4" s="2">
        <v>37.951350414857835</v>
      </c>
      <c r="Q4" s="2">
        <v>100</v>
      </c>
    </row>
    <row r="5" spans="1:23" s="3" customFormat="1" x14ac:dyDescent="0.25">
      <c r="A5" s="3">
        <v>4</v>
      </c>
      <c r="B5" s="2">
        <v>0</v>
      </c>
      <c r="C5" s="2">
        <v>2.0396000000000001</v>
      </c>
      <c r="D5" s="2">
        <v>12.52</v>
      </c>
      <c r="E5" s="2">
        <v>79.97</v>
      </c>
      <c r="F5" s="2">
        <v>49.492383147840009</v>
      </c>
      <c r="G5" s="2">
        <v>35.437631999999994</v>
      </c>
      <c r="H5" s="2">
        <v>0.23200000000000001</v>
      </c>
      <c r="I5" s="2">
        <v>0.24390000000000001</v>
      </c>
      <c r="J5" s="2">
        <v>4.6899999999999997E-2</v>
      </c>
      <c r="K5" s="2">
        <v>0</v>
      </c>
      <c r="L5" s="2">
        <f t="shared" si="0"/>
        <v>100.01241514783999</v>
      </c>
      <c r="N5" s="2">
        <v>16.342311182729055</v>
      </c>
      <c r="O5" s="2">
        <v>32.282910629777085</v>
      </c>
      <c r="P5" s="2">
        <v>51.374778187493852</v>
      </c>
      <c r="Q5" s="2">
        <v>100</v>
      </c>
    </row>
    <row r="6" spans="1:23" s="3" customFormat="1" x14ac:dyDescent="0.25">
      <c r="A6" s="3">
        <v>5</v>
      </c>
      <c r="B6" s="2">
        <v>0</v>
      </c>
      <c r="C6" s="2">
        <v>3.03</v>
      </c>
      <c r="D6" s="2">
        <v>12.2</v>
      </c>
      <c r="E6" s="2">
        <v>78.680000000000007</v>
      </c>
      <c r="F6" s="2">
        <v>50.989128605940003</v>
      </c>
      <c r="G6" s="2">
        <v>32.800887000000003</v>
      </c>
      <c r="H6" s="2">
        <v>0.29770000000000002</v>
      </c>
      <c r="I6" s="2">
        <v>0.60440000000000005</v>
      </c>
      <c r="J6" s="2">
        <v>6.6000000000000003E-2</v>
      </c>
      <c r="K6" s="2">
        <v>2.1100000000000001E-2</v>
      </c>
      <c r="L6" s="2">
        <f t="shared" si="0"/>
        <v>100.00921560594001</v>
      </c>
      <c r="N6" s="2">
        <v>16.461925188885989</v>
      </c>
      <c r="O6" s="2">
        <v>34.381399720404062</v>
      </c>
      <c r="P6" s="2">
        <v>49.156675090709946</v>
      </c>
      <c r="Q6" s="2">
        <v>100</v>
      </c>
    </row>
    <row r="7" spans="1:23" s="3" customFormat="1" x14ac:dyDescent="0.25">
      <c r="A7" s="3">
        <v>6</v>
      </c>
      <c r="B7" s="2">
        <v>9.4899999999999998E-2</v>
      </c>
      <c r="C7" s="2">
        <v>1.4004000000000001</v>
      </c>
      <c r="D7" s="2">
        <v>26.02</v>
      </c>
      <c r="E7" s="2">
        <v>63.85</v>
      </c>
      <c r="F7" s="2">
        <v>70.961613</v>
      </c>
      <c r="G7" s="2">
        <v>0</v>
      </c>
      <c r="H7" s="2">
        <v>0.66549999999999998</v>
      </c>
      <c r="I7" s="2">
        <v>0</v>
      </c>
      <c r="J7" s="2">
        <v>6.4600000000000005E-2</v>
      </c>
      <c r="K7" s="2">
        <v>0.65080000000000005</v>
      </c>
      <c r="L7" s="2">
        <f t="shared" si="0"/>
        <v>99.857812999999993</v>
      </c>
      <c r="N7" s="2">
        <v>42.322149112029393</v>
      </c>
      <c r="O7" s="2">
        <v>57.677850887970607</v>
      </c>
      <c r="P7" s="2">
        <v>0</v>
      </c>
      <c r="Q7" s="2">
        <v>100</v>
      </c>
    </row>
    <row r="8" spans="1:23" s="3" customFormat="1" x14ac:dyDescent="0.25">
      <c r="A8" s="3">
        <v>7</v>
      </c>
      <c r="B8" s="2">
        <v>0</v>
      </c>
      <c r="C8" s="2">
        <v>2.2549000000000001</v>
      </c>
      <c r="D8" s="2">
        <v>14.61</v>
      </c>
      <c r="E8" s="2">
        <v>77.010000000000005</v>
      </c>
      <c r="F8" s="2">
        <v>54.880666797000003</v>
      </c>
      <c r="G8" s="2">
        <v>27.629350000000002</v>
      </c>
      <c r="H8" s="2">
        <v>0.26669999999999999</v>
      </c>
      <c r="I8" s="2">
        <v>0.2591</v>
      </c>
      <c r="J8" s="2">
        <v>9.6799999999999997E-2</v>
      </c>
      <c r="K8" s="2">
        <v>0</v>
      </c>
      <c r="L8" s="2">
        <f t="shared" si="0"/>
        <v>99.997516797000003</v>
      </c>
      <c r="N8" s="2">
        <v>20.090392201101274</v>
      </c>
      <c r="O8" s="2">
        <v>37.712276464779947</v>
      </c>
      <c r="P8" s="2">
        <v>42.197331334118779</v>
      </c>
      <c r="Q8" s="2">
        <v>100</v>
      </c>
    </row>
    <row r="9" spans="1:23" s="3" customFormat="1" x14ac:dyDescent="0.25">
      <c r="A9" s="3">
        <v>8</v>
      </c>
      <c r="B9" s="2">
        <v>0</v>
      </c>
      <c r="C9" s="2">
        <v>0</v>
      </c>
      <c r="D9" s="2">
        <v>49.42</v>
      </c>
      <c r="E9" s="2">
        <v>45.1</v>
      </c>
      <c r="F9" s="2">
        <v>22.4441970593622</v>
      </c>
      <c r="G9" s="2">
        <v>24.905109810000003</v>
      </c>
      <c r="H9" s="2">
        <v>0.67290000000000005</v>
      </c>
      <c r="I9" s="2">
        <v>2.5518000000000001</v>
      </c>
      <c r="J9" s="2">
        <v>0</v>
      </c>
      <c r="K9" s="2">
        <v>1.38E-2</v>
      </c>
      <c r="L9" s="2">
        <f t="shared" si="0"/>
        <v>100.0078068693622</v>
      </c>
      <c r="N9" s="2">
        <v>55.970467974528994</v>
      </c>
      <c r="O9" s="2">
        <v>12.702389939524798</v>
      </c>
      <c r="P9" s="2">
        <v>31.327142085946203</v>
      </c>
      <c r="Q9" s="2">
        <v>100</v>
      </c>
    </row>
    <row r="10" spans="1:23" s="3" customFormat="1" x14ac:dyDescent="0.25">
      <c r="A10" s="3">
        <v>9</v>
      </c>
      <c r="B10" s="2">
        <v>0.96509999999999996</v>
      </c>
      <c r="C10" s="2">
        <v>1.0995999999999999</v>
      </c>
      <c r="D10" s="2">
        <v>28.72</v>
      </c>
      <c r="E10" s="2">
        <v>59.05</v>
      </c>
      <c r="F10" s="2">
        <v>65.626988999999995</v>
      </c>
      <c r="G10" s="2">
        <v>0</v>
      </c>
      <c r="H10" s="2">
        <v>1.617</v>
      </c>
      <c r="I10" s="2">
        <v>0.15029999999999999</v>
      </c>
      <c r="J10" s="2">
        <v>5.3E-3</v>
      </c>
      <c r="K10" s="2">
        <v>1.0803</v>
      </c>
      <c r="L10" s="2">
        <f t="shared" si="0"/>
        <v>99.264589000000001</v>
      </c>
      <c r="N10" s="2">
        <v>46.687798905221698</v>
      </c>
      <c r="O10" s="2">
        <v>53.31220109477831</v>
      </c>
      <c r="P10" s="2">
        <v>0</v>
      </c>
      <c r="Q10" s="2">
        <v>100</v>
      </c>
    </row>
    <row r="11" spans="1:23" s="3" customFormat="1" x14ac:dyDescent="0.25">
      <c r="A11" s="3">
        <v>10</v>
      </c>
      <c r="B11" s="2">
        <v>0.28560000000000002</v>
      </c>
      <c r="C11" s="2">
        <v>1.45</v>
      </c>
      <c r="D11" s="2">
        <v>13.68</v>
      </c>
      <c r="E11" s="2">
        <v>77.03</v>
      </c>
      <c r="F11" s="2">
        <v>68.052026828280006</v>
      </c>
      <c r="G11" s="2">
        <v>15.797993999999996</v>
      </c>
      <c r="H11" s="2">
        <v>0.55430000000000001</v>
      </c>
      <c r="I11" s="2">
        <v>6.0199999999999997E-2</v>
      </c>
      <c r="J11" s="2">
        <v>9.6500000000000002E-2</v>
      </c>
      <c r="K11" s="2">
        <v>1.72E-2</v>
      </c>
      <c r="L11" s="2">
        <f t="shared" si="0"/>
        <v>99.993820828280008</v>
      </c>
      <c r="N11" s="2">
        <v>20.971034266347072</v>
      </c>
      <c r="O11" s="2">
        <v>52.131471943409167</v>
      </c>
      <c r="P11" s="2">
        <v>26.897493790243765</v>
      </c>
      <c r="Q11" s="2">
        <v>100</v>
      </c>
    </row>
    <row r="12" spans="1:23" s="3" customFormat="1" x14ac:dyDescent="0.25">
      <c r="A12" s="3">
        <v>11</v>
      </c>
      <c r="B12" s="2">
        <v>0.33400000000000002</v>
      </c>
      <c r="C12" s="2">
        <v>0.51190000000000002</v>
      </c>
      <c r="D12" s="2">
        <v>18.68</v>
      </c>
      <c r="E12" s="2">
        <v>71.739999999999995</v>
      </c>
      <c r="F12" s="2">
        <v>74.238574721760017</v>
      </c>
      <c r="G12" s="2">
        <v>4.9414479999999799</v>
      </c>
      <c r="H12" s="2">
        <v>0.4088</v>
      </c>
      <c r="I12" s="2">
        <v>0.59519999999999995</v>
      </c>
      <c r="J12" s="2">
        <v>5.0700000000000002E-2</v>
      </c>
      <c r="K12" s="2">
        <v>0.23280000000000001</v>
      </c>
      <c r="L12" s="2">
        <f t="shared" si="0"/>
        <v>99.993422721759998</v>
      </c>
      <c r="N12" s="2">
        <v>30.489709527787777</v>
      </c>
      <c r="O12" s="2">
        <v>60.552379056045091</v>
      </c>
      <c r="P12" s="2">
        <v>8.9579114161671338</v>
      </c>
      <c r="Q12" s="2">
        <v>100</v>
      </c>
    </row>
    <row r="13" spans="1:23" s="3" customFormat="1" x14ac:dyDescent="0.25">
      <c r="A13" s="3">
        <v>12</v>
      </c>
      <c r="B13" s="2">
        <v>0</v>
      </c>
      <c r="C13" s="2">
        <v>8.5599999999999996E-2</v>
      </c>
      <c r="D13" s="2">
        <v>29.67</v>
      </c>
      <c r="E13" s="2">
        <v>62.72</v>
      </c>
      <c r="F13" s="2">
        <v>57.175676499420007</v>
      </c>
      <c r="G13" s="2">
        <v>11.274340999999993</v>
      </c>
      <c r="H13" s="2">
        <v>1.1773</v>
      </c>
      <c r="I13" s="2">
        <v>0.1633</v>
      </c>
      <c r="J13" s="2">
        <v>0.43709999999999999</v>
      </c>
      <c r="K13" s="2">
        <v>1.89E-2</v>
      </c>
      <c r="L13" s="2">
        <f t="shared" si="0"/>
        <v>100.00221749942</v>
      </c>
      <c r="N13" s="2">
        <v>41.928370740493484</v>
      </c>
      <c r="O13" s="2">
        <v>40.376337583494838</v>
      </c>
      <c r="P13" s="2">
        <v>17.695291676011685</v>
      </c>
      <c r="Q13" s="2">
        <v>100</v>
      </c>
    </row>
    <row r="14" spans="1:23" s="3" customFormat="1" x14ac:dyDescent="0.25">
      <c r="A14" s="3">
        <v>13</v>
      </c>
      <c r="B14" s="2">
        <v>0</v>
      </c>
      <c r="C14" s="2">
        <v>0</v>
      </c>
      <c r="D14" s="2">
        <v>4.2799999999999998E-2</v>
      </c>
      <c r="E14" s="2">
        <v>93.52</v>
      </c>
      <c r="F14" s="2">
        <v>63.462007423440006</v>
      </c>
      <c r="G14" s="2">
        <v>36.41801199999999</v>
      </c>
      <c r="H14" s="2">
        <v>6.4100000000000004E-2</v>
      </c>
      <c r="I14" s="2">
        <v>6.9999999999999999E-4</v>
      </c>
      <c r="J14" s="2">
        <v>1.8599999999999998E-2</v>
      </c>
      <c r="K14" s="2">
        <v>0</v>
      </c>
      <c r="L14" s="2">
        <f t="shared" si="0"/>
        <v>100.00621942344</v>
      </c>
      <c r="N14" s="2">
        <v>5.9276919011499271E-2</v>
      </c>
      <c r="O14" s="2">
        <v>43.921870746774601</v>
      </c>
      <c r="P14" s="2">
        <v>56.018852334213896</v>
      </c>
      <c r="Q14" s="2">
        <v>100</v>
      </c>
    </row>
    <row r="15" spans="1:23" s="3" customFormat="1" x14ac:dyDescent="0.25">
      <c r="A15" s="3">
        <v>14</v>
      </c>
      <c r="B15" s="2">
        <v>0</v>
      </c>
      <c r="C15" s="2">
        <v>1.6847000000000001</v>
      </c>
      <c r="D15" s="2">
        <v>18.07</v>
      </c>
      <c r="E15" s="2">
        <v>73.489999999999995</v>
      </c>
      <c r="F15" s="2">
        <v>54.581317705380009</v>
      </c>
      <c r="G15" s="2">
        <v>24.37869899999999</v>
      </c>
      <c r="H15" s="2">
        <v>0.36849999999999999</v>
      </c>
      <c r="I15" s="2">
        <v>0.84430000000000005</v>
      </c>
      <c r="J15" s="2">
        <v>6.4899999999999999E-2</v>
      </c>
      <c r="K15" s="2">
        <v>4.0000000000000001E-3</v>
      </c>
      <c r="L15" s="2">
        <f t="shared" si="0"/>
        <v>99.996416705380014</v>
      </c>
      <c r="N15" s="2">
        <v>24.951184535695177</v>
      </c>
      <c r="O15" s="2">
        <v>37.661897955586468</v>
      </c>
      <c r="P15" s="2">
        <v>37.386917508718355</v>
      </c>
      <c r="Q15" s="2">
        <v>100</v>
      </c>
    </row>
    <row r="16" spans="1:23" s="3" customFormat="1" x14ac:dyDescent="0.25">
      <c r="A16" s="3">
        <v>15</v>
      </c>
      <c r="B16" s="2">
        <v>0</v>
      </c>
      <c r="C16" s="2">
        <v>3.42</v>
      </c>
      <c r="D16" s="2">
        <v>7.5</v>
      </c>
      <c r="E16" s="2">
        <v>81.180000000000007</v>
      </c>
      <c r="F16" s="2">
        <v>66.455498339640016</v>
      </c>
      <c r="G16" s="2">
        <v>21.384521999999997</v>
      </c>
      <c r="H16" s="2">
        <v>0.27989999999999998</v>
      </c>
      <c r="I16" s="2">
        <v>0.88880000000000003</v>
      </c>
      <c r="J16" s="2">
        <v>7.0300000000000001E-2</v>
      </c>
      <c r="K16" s="2">
        <v>0</v>
      </c>
      <c r="L16" s="2">
        <f t="shared" si="0"/>
        <v>99.999020339640012</v>
      </c>
      <c r="N16" s="2">
        <v>11.635180070563269</v>
      </c>
      <c r="O16" s="2">
        <v>51.519060555564941</v>
      </c>
      <c r="P16" s="2">
        <v>36.845759373871779</v>
      </c>
      <c r="Q16" s="2">
        <v>100</v>
      </c>
    </row>
    <row r="17" spans="1:17" s="3" customFormat="1" x14ac:dyDescent="0.25">
      <c r="A17" s="3">
        <v>16</v>
      </c>
      <c r="B17" s="2">
        <v>0</v>
      </c>
      <c r="C17" s="2">
        <v>2.6957</v>
      </c>
      <c r="D17" s="2">
        <v>16.52</v>
      </c>
      <c r="E17" s="2">
        <v>71.81</v>
      </c>
      <c r="F17" s="2">
        <v>57.874157713199999</v>
      </c>
      <c r="G17" s="2">
        <v>19.735860000000002</v>
      </c>
      <c r="H17" s="2">
        <v>0.75060000000000004</v>
      </c>
      <c r="I17" s="2">
        <v>1.0367999999999999</v>
      </c>
      <c r="J17" s="2">
        <v>1.3587</v>
      </c>
      <c r="K17" s="2">
        <v>2.8000000000000001E-2</v>
      </c>
      <c r="L17" s="2">
        <f t="shared" si="0"/>
        <v>99.999817713200002</v>
      </c>
      <c r="N17" s="2">
        <v>24.524814120493847</v>
      </c>
      <c r="O17" s="2">
        <v>42.934413570834472</v>
      </c>
      <c r="P17" s="2">
        <v>32.540772308671684</v>
      </c>
      <c r="Q17" s="2">
        <v>100</v>
      </c>
    </row>
    <row r="18" spans="1:17" s="3" customFormat="1" x14ac:dyDescent="0.25">
      <c r="A18" s="3">
        <v>17</v>
      </c>
      <c r="B18" s="2">
        <v>0</v>
      </c>
      <c r="C18" s="2">
        <v>0.77339999999999998</v>
      </c>
      <c r="D18" s="2">
        <v>21.44</v>
      </c>
      <c r="E18" s="2">
        <v>67.95</v>
      </c>
      <c r="F18" s="2">
        <v>75.518270999999999</v>
      </c>
      <c r="G18" s="2">
        <v>0</v>
      </c>
      <c r="H18" s="2">
        <v>0.22770000000000001</v>
      </c>
      <c r="I18" s="2">
        <v>1.1797</v>
      </c>
      <c r="J18" s="2">
        <v>0.37980000000000003</v>
      </c>
      <c r="K18" s="2">
        <v>0</v>
      </c>
      <c r="L18" s="2">
        <f t="shared" si="0"/>
        <v>99.51887099999999</v>
      </c>
      <c r="N18" s="2">
        <v>36.229768870165721</v>
      </c>
      <c r="O18" s="2">
        <v>63.770231129834286</v>
      </c>
      <c r="P18" s="2">
        <v>0</v>
      </c>
      <c r="Q18" s="2">
        <v>100</v>
      </c>
    </row>
    <row r="19" spans="1:17" s="3" customFormat="1" x14ac:dyDescent="0.25">
      <c r="A19" s="3">
        <v>18</v>
      </c>
      <c r="B19" s="2">
        <v>0</v>
      </c>
      <c r="C19" s="2">
        <v>3.29</v>
      </c>
      <c r="D19" s="2">
        <v>5.14</v>
      </c>
      <c r="E19" s="2">
        <v>79.23</v>
      </c>
      <c r="F19" s="2">
        <v>61.466346812640012</v>
      </c>
      <c r="G19" s="2">
        <v>23.923671999999996</v>
      </c>
      <c r="H19" s="2">
        <v>0.3075</v>
      </c>
      <c r="I19" s="2">
        <v>3.87</v>
      </c>
      <c r="J19" s="2">
        <v>1.9924999999999999</v>
      </c>
      <c r="K19" s="2">
        <v>0</v>
      </c>
      <c r="L19" s="2">
        <f t="shared" si="0"/>
        <v>99.990018812640017</v>
      </c>
      <c r="N19" s="2">
        <v>8.2336681288448279</v>
      </c>
      <c r="O19" s="2">
        <v>49.203139155643974</v>
      </c>
      <c r="P19" s="2">
        <v>42.563192715511192</v>
      </c>
      <c r="Q19" s="2">
        <v>100</v>
      </c>
    </row>
    <row r="20" spans="1:17" s="3" customFormat="1" x14ac:dyDescent="0.25">
      <c r="A20" s="3">
        <v>19</v>
      </c>
      <c r="B20" s="2">
        <v>0</v>
      </c>
      <c r="C20" s="2">
        <v>0</v>
      </c>
      <c r="D20" s="2">
        <v>50.07</v>
      </c>
      <c r="E20" s="2">
        <v>47.06</v>
      </c>
      <c r="F20" s="2">
        <v>18.2782555343172</v>
      </c>
      <c r="G20" s="2">
        <v>30.613550060000001</v>
      </c>
      <c r="H20" s="2">
        <v>0.89149999999999996</v>
      </c>
      <c r="I20" s="2">
        <v>9.4299999999999995E-2</v>
      </c>
      <c r="J20" s="2">
        <v>3.44E-2</v>
      </c>
      <c r="K20" s="2">
        <v>1.5100000000000001E-2</v>
      </c>
      <c r="L20" s="2">
        <f t="shared" si="0"/>
        <v>99.99710559431719</v>
      </c>
      <c r="N20" s="2">
        <v>53.720391887904185</v>
      </c>
      <c r="O20" s="2">
        <v>9.7998966537205128</v>
      </c>
      <c r="P20" s="2">
        <v>36.479711458375306</v>
      </c>
      <c r="Q20" s="2">
        <v>100</v>
      </c>
    </row>
    <row r="21" spans="1:17" s="3" customFormat="1" x14ac:dyDescent="0.25">
      <c r="A21" s="3">
        <v>20</v>
      </c>
      <c r="B21" s="2">
        <v>0</v>
      </c>
      <c r="C21" s="2">
        <v>8.8599999999999998E-2</v>
      </c>
      <c r="D21" s="2">
        <v>47.88</v>
      </c>
      <c r="E21" s="2">
        <v>46.32</v>
      </c>
      <c r="F21" s="2">
        <v>49.492383147840009</v>
      </c>
      <c r="G21" s="2">
        <v>1.787631999999995</v>
      </c>
      <c r="H21" s="2">
        <v>0.3407</v>
      </c>
      <c r="I21" s="2">
        <v>0.312</v>
      </c>
      <c r="J21" s="2">
        <v>0</v>
      </c>
      <c r="K21" s="2">
        <v>0.1048</v>
      </c>
      <c r="L21" s="2">
        <f t="shared" si="0"/>
        <v>100.00611514784001</v>
      </c>
      <c r="N21" s="2">
        <v>64.184307507680586</v>
      </c>
      <c r="O21" s="2">
        <v>33.154177252269093</v>
      </c>
      <c r="P21" s="2">
        <v>2.6615152400503299</v>
      </c>
      <c r="Q21" s="2">
        <v>100.00000000000001</v>
      </c>
    </row>
    <row r="22" spans="1:17" s="3" customFormat="1" x14ac:dyDescent="0.25">
      <c r="A22" s="3">
        <v>21</v>
      </c>
      <c r="B22" s="2">
        <v>0</v>
      </c>
      <c r="C22" s="2">
        <v>0</v>
      </c>
      <c r="D22" s="2">
        <v>50.21</v>
      </c>
      <c r="E22" s="2">
        <v>45.09</v>
      </c>
      <c r="F22" s="2">
        <v>21.254783335325403</v>
      </c>
      <c r="G22" s="2">
        <v>25.965323170000001</v>
      </c>
      <c r="H22" s="2">
        <v>0.73750000000000004</v>
      </c>
      <c r="I22" s="2">
        <v>1.8056000000000001</v>
      </c>
      <c r="J22" s="2">
        <v>2.3699999999999999E-2</v>
      </c>
      <c r="K22" s="2">
        <v>8.2000000000000007E-3</v>
      </c>
      <c r="L22" s="2">
        <f t="shared" si="0"/>
        <v>100.00510650532541</v>
      </c>
      <c r="N22" s="2">
        <v>55.994378830989497</v>
      </c>
      <c r="O22" s="2">
        <v>11.845027205593141</v>
      </c>
      <c r="P22" s="2">
        <v>32.160593963417369</v>
      </c>
      <c r="Q22" s="2">
        <v>100</v>
      </c>
    </row>
    <row r="23" spans="1:17" s="3" customFormat="1" x14ac:dyDescent="0.25">
      <c r="A23" s="3">
        <v>22</v>
      </c>
      <c r="B23" s="2">
        <v>0</v>
      </c>
      <c r="C23" s="2">
        <v>2.3820000000000001</v>
      </c>
      <c r="D23" s="2">
        <v>14.24</v>
      </c>
      <c r="E23" s="2">
        <v>76.47</v>
      </c>
      <c r="F23" s="2">
        <v>49.791732239460003</v>
      </c>
      <c r="G23" s="2">
        <v>31.668282999999995</v>
      </c>
      <c r="H23" s="2">
        <v>0.41739999999999999</v>
      </c>
      <c r="I23" s="2">
        <v>1.2995000000000001</v>
      </c>
      <c r="J23" s="2">
        <v>0.19359999999999999</v>
      </c>
      <c r="K23" s="2">
        <v>0</v>
      </c>
      <c r="L23" s="2">
        <f t="shared" si="0"/>
        <v>99.992515239459991</v>
      </c>
      <c r="N23" s="2">
        <v>19.167060840653384</v>
      </c>
      <c r="O23" s="2">
        <v>33.490986338427625</v>
      </c>
      <c r="P23" s="2">
        <v>47.341952820918983</v>
      </c>
      <c r="Q23" s="2">
        <v>100</v>
      </c>
    </row>
    <row r="24" spans="1:17" s="3" customFormat="1" x14ac:dyDescent="0.25">
      <c r="A24" s="3">
        <v>23</v>
      </c>
      <c r="B24" s="2">
        <v>0</v>
      </c>
      <c r="C24" s="2">
        <v>1.9599</v>
      </c>
      <c r="D24" s="2">
        <v>9.19</v>
      </c>
      <c r="E24" s="2">
        <v>79.88</v>
      </c>
      <c r="F24" s="2">
        <v>86.511887478180014</v>
      </c>
      <c r="G24" s="2">
        <v>2.0381389999999868</v>
      </c>
      <c r="H24" s="2">
        <v>0.27850000000000003</v>
      </c>
      <c r="I24" s="2">
        <v>2.3300000000000001E-2</v>
      </c>
      <c r="J24" s="2">
        <v>0</v>
      </c>
      <c r="K24" s="2">
        <v>0</v>
      </c>
      <c r="L24" s="2">
        <f t="shared" si="0"/>
        <v>100.00172647818</v>
      </c>
      <c r="N24" s="2">
        <v>16.805272564327055</v>
      </c>
      <c r="O24" s="2">
        <v>79.055302919395174</v>
      </c>
      <c r="P24" s="2">
        <v>4.1394245162777672</v>
      </c>
      <c r="Q24" s="2">
        <v>100</v>
      </c>
    </row>
    <row r="25" spans="1:17" s="3" customFormat="1" x14ac:dyDescent="0.25">
      <c r="A25" s="3">
        <v>24</v>
      </c>
      <c r="B25" s="2">
        <v>0</v>
      </c>
      <c r="C25" s="2">
        <v>2.8868</v>
      </c>
      <c r="D25" s="2">
        <v>7.42</v>
      </c>
      <c r="E25" s="2">
        <v>81.67</v>
      </c>
      <c r="F25" s="2">
        <v>70.845951683400003</v>
      </c>
      <c r="G25" s="2">
        <v>17.92407</v>
      </c>
      <c r="H25" s="2">
        <v>0.21110000000000001</v>
      </c>
      <c r="I25" s="2">
        <v>0.3639</v>
      </c>
      <c r="J25" s="2">
        <v>0.32269999999999999</v>
      </c>
      <c r="K25" s="2">
        <v>2.5600000000000001E-2</v>
      </c>
      <c r="L25" s="2">
        <f t="shared" si="0"/>
        <v>100.0001216834</v>
      </c>
      <c r="N25" s="2">
        <v>11.828409082684441</v>
      </c>
      <c r="O25" s="2">
        <v>56.436833637237072</v>
      </c>
      <c r="P25" s="2">
        <v>31.734757280078497</v>
      </c>
      <c r="Q25" s="2">
        <v>100.00000000000001</v>
      </c>
    </row>
    <row r="26" spans="1:17" s="3" customFormat="1" x14ac:dyDescent="0.25">
      <c r="A26" s="3">
        <v>25</v>
      </c>
      <c r="B26" s="2">
        <v>0</v>
      </c>
      <c r="C26" s="2">
        <v>2.5276000000000001</v>
      </c>
      <c r="D26" s="2">
        <v>9.0299999999999994</v>
      </c>
      <c r="E26" s="2">
        <v>79.7</v>
      </c>
      <c r="F26" s="2">
        <v>77.032499576880014</v>
      </c>
      <c r="G26" s="2">
        <v>10.387523999999999</v>
      </c>
      <c r="H26" s="2">
        <v>0.36359999999999998</v>
      </c>
      <c r="I26" s="2">
        <v>0.28360000000000002</v>
      </c>
      <c r="J26" s="2">
        <v>0.3599</v>
      </c>
      <c r="K26" s="2">
        <v>1.2200000000000001E-2</v>
      </c>
      <c r="L26" s="2">
        <f t="shared" si="0"/>
        <v>99.996923576880022</v>
      </c>
      <c r="N26" s="2">
        <v>15.289169343846435</v>
      </c>
      <c r="O26" s="2">
        <v>65.177140270912261</v>
      </c>
      <c r="P26" s="2">
        <v>19.533690385241304</v>
      </c>
      <c r="Q26" s="2">
        <v>100</v>
      </c>
    </row>
    <row r="27" spans="1:17" s="3" customFormat="1" x14ac:dyDescent="0.25">
      <c r="A27" s="3">
        <v>26</v>
      </c>
      <c r="B27" s="2">
        <v>0</v>
      </c>
      <c r="C27" s="2">
        <v>2.9405000000000001</v>
      </c>
      <c r="D27" s="2">
        <v>9.52</v>
      </c>
      <c r="E27" s="2">
        <v>80.180000000000007</v>
      </c>
      <c r="F27" s="2">
        <v>60.867648629400009</v>
      </c>
      <c r="G27" s="2">
        <v>25.412370000000003</v>
      </c>
      <c r="H27" s="2">
        <v>0.18490000000000001</v>
      </c>
      <c r="I27" s="2">
        <v>0.66220000000000001</v>
      </c>
      <c r="J27" s="2">
        <v>0.3856</v>
      </c>
      <c r="K27" s="2">
        <v>1.67E-2</v>
      </c>
      <c r="L27" s="2">
        <f t="shared" si="0"/>
        <v>99.989918629400009</v>
      </c>
      <c r="N27" s="2">
        <v>13.966962142086967</v>
      </c>
      <c r="O27" s="2">
        <v>44.624843182219635</v>
      </c>
      <c r="P27" s="2">
        <v>41.408194675693395</v>
      </c>
      <c r="Q27" s="2">
        <v>100</v>
      </c>
    </row>
    <row r="28" spans="1:17" s="3" customFormat="1" x14ac:dyDescent="0.25">
      <c r="A28" s="3">
        <v>27</v>
      </c>
      <c r="B28" s="2">
        <v>0</v>
      </c>
      <c r="C28" s="2">
        <v>1.3653</v>
      </c>
      <c r="D28" s="2">
        <v>25.79</v>
      </c>
      <c r="E28" s="2">
        <v>63.12</v>
      </c>
      <c r="F28" s="2">
        <v>68.151809858820016</v>
      </c>
      <c r="G28" s="2">
        <v>1.7982109999999878</v>
      </c>
      <c r="H28" s="2">
        <v>2.6440000000000001</v>
      </c>
      <c r="I28" s="2">
        <v>3.56E-2</v>
      </c>
      <c r="J28" s="2">
        <v>0</v>
      </c>
      <c r="K28" s="2">
        <v>0.2152</v>
      </c>
      <c r="L28" s="2">
        <f t="shared" si="0"/>
        <v>100.00012085882001</v>
      </c>
      <c r="N28" s="2">
        <v>41.70178331791449</v>
      </c>
      <c r="O28" s="2">
        <v>55.068829968913555</v>
      </c>
      <c r="P28" s="2">
        <v>3.2293867131719418</v>
      </c>
      <c r="Q28" s="2">
        <v>100</v>
      </c>
    </row>
    <row r="29" spans="1:17" s="3" customFormat="1" x14ac:dyDescent="0.25">
      <c r="A29" s="3">
        <v>28</v>
      </c>
      <c r="B29" s="2">
        <v>0</v>
      </c>
      <c r="C29" s="2">
        <v>2.2843</v>
      </c>
      <c r="D29" s="2">
        <v>16.05</v>
      </c>
      <c r="E29" s="2">
        <v>74.89</v>
      </c>
      <c r="F29" s="2">
        <v>57.475025591040009</v>
      </c>
      <c r="G29" s="2">
        <v>23.174991999999996</v>
      </c>
      <c r="H29" s="2">
        <v>0.49049999999999999</v>
      </c>
      <c r="I29" s="2">
        <v>9.4399999999999998E-2</v>
      </c>
      <c r="J29" s="2">
        <v>0.41360000000000002</v>
      </c>
      <c r="K29" s="2">
        <v>1.9400000000000001E-2</v>
      </c>
      <c r="L29" s="2">
        <f t="shared" si="0"/>
        <v>100.00221759104001</v>
      </c>
      <c r="N29" s="2">
        <v>22.762549162396695</v>
      </c>
      <c r="O29" s="2">
        <v>40.733357028369916</v>
      </c>
      <c r="P29" s="2">
        <v>36.504093809233382</v>
      </c>
      <c r="Q29" s="2">
        <v>100</v>
      </c>
    </row>
    <row r="30" spans="1:17" s="3" customFormat="1" x14ac:dyDescent="0.25">
      <c r="A30" s="3">
        <v>30</v>
      </c>
      <c r="B30" s="2">
        <v>0</v>
      </c>
      <c r="C30" s="2">
        <v>1.6362000000000001</v>
      </c>
      <c r="D30" s="2">
        <v>10.23</v>
      </c>
      <c r="E30" s="2">
        <v>80.930000000000007</v>
      </c>
      <c r="F30" s="2">
        <v>65.457668034240001</v>
      </c>
      <c r="G30" s="2">
        <v>22.032352000000003</v>
      </c>
      <c r="H30" s="2">
        <v>0.17319999999999999</v>
      </c>
      <c r="I30" s="2">
        <v>0.2157</v>
      </c>
      <c r="J30" s="2">
        <v>0.24099999999999999</v>
      </c>
      <c r="K30" s="2">
        <v>1.14E-2</v>
      </c>
      <c r="L30" s="2">
        <f t="shared" si="0"/>
        <v>99.997520034240011</v>
      </c>
      <c r="N30" s="2">
        <v>15.175664330852317</v>
      </c>
      <c r="O30" s="2">
        <v>48.524132269373951</v>
      </c>
      <c r="P30" s="2">
        <v>36.300203399773729</v>
      </c>
      <c r="Q30" s="2">
        <v>100</v>
      </c>
    </row>
    <row r="32" spans="1:17" x14ac:dyDescent="0.25">
      <c r="A32" s="8" t="s">
        <v>27</v>
      </c>
      <c r="B32" s="10">
        <f>AVERAGE(B2:B30)</f>
        <v>5.7917241379310355E-2</v>
      </c>
      <c r="C32" s="10">
        <f t="shared" ref="C32:K32" si="1">AVERAGE(C2:C30)</f>
        <v>1.5682689655172415</v>
      </c>
      <c r="D32" s="10">
        <f t="shared" si="1"/>
        <v>20.708027586206892</v>
      </c>
      <c r="E32" s="10">
        <f t="shared" si="1"/>
        <v>70.38862068965517</v>
      </c>
      <c r="F32" s="10">
        <f t="shared" si="1"/>
        <v>57.157787150555343</v>
      </c>
      <c r="G32" s="10">
        <f t="shared" si="1"/>
        <v>18.959058208275863</v>
      </c>
      <c r="H32" s="10">
        <f t="shared" si="1"/>
        <v>0.54387931034482762</v>
      </c>
      <c r="I32" s="10">
        <f t="shared" si="1"/>
        <v>0.62804137931034487</v>
      </c>
      <c r="J32" s="10">
        <f t="shared" si="1"/>
        <v>0.24270344827586204</v>
      </c>
      <c r="K32" s="10">
        <f t="shared" si="1"/>
        <v>8.7344827586206888E-2</v>
      </c>
    </row>
    <row r="34" spans="2:2" x14ac:dyDescent="0.25">
      <c r="B34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sqref="A1:P26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  <col min="16" max="16" width="10.875" customWidth="1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L1" s="3"/>
      <c r="M1" s="3" t="s">
        <v>10</v>
      </c>
      <c r="N1" s="3" t="s">
        <v>11</v>
      </c>
      <c r="O1" s="3" t="s">
        <v>12</v>
      </c>
      <c r="P1" s="3" t="s">
        <v>7</v>
      </c>
    </row>
    <row r="2" spans="1:23" ht="18.75" x14ac:dyDescent="0.3">
      <c r="A2" s="3">
        <v>1</v>
      </c>
      <c r="B2" s="2">
        <v>0</v>
      </c>
      <c r="C2" s="2">
        <v>1.62</v>
      </c>
      <c r="D2" s="2">
        <v>6.49</v>
      </c>
      <c r="E2" s="2">
        <v>85.41</v>
      </c>
      <c r="F2" s="2">
        <v>60.368733476700008</v>
      </c>
      <c r="G2" s="2">
        <v>31.091284999999992</v>
      </c>
      <c r="H2" s="2">
        <v>0.17760000000000001</v>
      </c>
      <c r="I2" s="2">
        <v>0</v>
      </c>
      <c r="J2" s="2">
        <v>0.252</v>
      </c>
      <c r="K2" s="2">
        <f>J2+I2+H2+G2+F2+D2+C2+B2</f>
        <v>99.999618476700007</v>
      </c>
      <c r="L2" s="3"/>
      <c r="M2" s="2">
        <v>9.1083035283255089</v>
      </c>
      <c r="N2" s="2">
        <v>42.380414287209923</v>
      </c>
      <c r="O2" s="2">
        <v>48.511282184464569</v>
      </c>
      <c r="P2" s="2">
        <v>100</v>
      </c>
      <c r="R2" s="7" t="s">
        <v>18</v>
      </c>
      <c r="W2" s="7" t="s">
        <v>28</v>
      </c>
    </row>
    <row r="3" spans="1:23" x14ac:dyDescent="0.25">
      <c r="A3" s="3">
        <v>2</v>
      </c>
      <c r="B3" s="2">
        <v>0</v>
      </c>
      <c r="C3" s="2">
        <v>2.7997000000000001</v>
      </c>
      <c r="D3" s="2">
        <v>5.44</v>
      </c>
      <c r="E3" s="2">
        <v>82.85</v>
      </c>
      <c r="F3" s="2">
        <v>69.54877228638</v>
      </c>
      <c r="G3" s="2">
        <v>20.27124899999999</v>
      </c>
      <c r="H3" s="2">
        <v>0.26390000000000002</v>
      </c>
      <c r="I3" s="2">
        <v>0.6996</v>
      </c>
      <c r="J3" s="2">
        <v>0.98380000000000001</v>
      </c>
      <c r="K3" s="2">
        <f t="shared" ref="K3:K26" si="0">J3+I3+H3+G3+F3+D3+C3+B3</f>
        <v>100.00702128638</v>
      </c>
      <c r="L3" s="3"/>
      <c r="M3" s="2">
        <v>8.6670567505922538</v>
      </c>
      <c r="N3" s="2">
        <v>55.427149440788128</v>
      </c>
      <c r="O3" s="2">
        <v>35.90579380861962</v>
      </c>
      <c r="P3" s="2">
        <v>100</v>
      </c>
    </row>
    <row r="4" spans="1:23" x14ac:dyDescent="0.25">
      <c r="A4" s="3">
        <v>3</v>
      </c>
      <c r="B4" s="2">
        <v>0</v>
      </c>
      <c r="C4" s="2">
        <v>2.1371000000000002</v>
      </c>
      <c r="D4" s="2">
        <v>8.77</v>
      </c>
      <c r="E4" s="2">
        <v>82.11</v>
      </c>
      <c r="F4" s="2">
        <v>63.960922576140007</v>
      </c>
      <c r="G4" s="2">
        <v>24.559096999999994</v>
      </c>
      <c r="H4" s="2">
        <v>0.23230000000000001</v>
      </c>
      <c r="I4" s="2">
        <v>0.26910000000000001</v>
      </c>
      <c r="J4" s="2">
        <v>7.1099999999999997E-2</v>
      </c>
      <c r="K4" s="2">
        <f t="shared" si="0"/>
        <v>99.999619576140006</v>
      </c>
      <c r="L4" s="3"/>
      <c r="M4" s="2">
        <v>12.884114717846696</v>
      </c>
      <c r="N4" s="2">
        <v>47.003483395852733</v>
      </c>
      <c r="O4" s="2">
        <v>40.11240188630056</v>
      </c>
      <c r="P4" s="2">
        <v>99.999999999999986</v>
      </c>
    </row>
    <row r="5" spans="1:23" x14ac:dyDescent="0.25">
      <c r="A5" s="3">
        <v>4</v>
      </c>
      <c r="B5" s="2">
        <v>1.0637000000000001</v>
      </c>
      <c r="C5" s="2">
        <v>1.0452999999999999</v>
      </c>
      <c r="D5" s="2">
        <v>8.76</v>
      </c>
      <c r="E5" s="2">
        <v>80.58</v>
      </c>
      <c r="F5" s="2">
        <v>80.125773523619998</v>
      </c>
      <c r="G5" s="2">
        <v>8.4842510000000004</v>
      </c>
      <c r="H5" s="2">
        <v>0.3014</v>
      </c>
      <c r="I5" s="2">
        <v>0.16619999999999999</v>
      </c>
      <c r="J5" s="2">
        <v>5.8000000000000003E-2</v>
      </c>
      <c r="K5" s="2">
        <f t="shared" si="0"/>
        <v>100.00462452362</v>
      </c>
      <c r="L5" s="3"/>
      <c r="M5" s="2">
        <v>15.032715619810499</v>
      </c>
      <c r="N5" s="2">
        <v>68.780591462575401</v>
      </c>
      <c r="O5" s="2">
        <v>16.186692917614096</v>
      </c>
      <c r="P5" s="2">
        <v>100</v>
      </c>
    </row>
    <row r="6" spans="1:23" x14ac:dyDescent="0.25">
      <c r="A6" s="3">
        <v>5</v>
      </c>
      <c r="B6" s="2">
        <v>0</v>
      </c>
      <c r="C6" s="2">
        <v>1.3743000000000001</v>
      </c>
      <c r="D6" s="2">
        <v>10.75</v>
      </c>
      <c r="E6" s="2">
        <v>79.900000000000006</v>
      </c>
      <c r="F6" s="2">
        <v>66.854630461800014</v>
      </c>
      <c r="G6" s="2">
        <v>19.74539</v>
      </c>
      <c r="H6" s="2">
        <v>0.56340000000000001</v>
      </c>
      <c r="I6" s="2">
        <v>0.67979999999999996</v>
      </c>
      <c r="J6" s="2">
        <v>3.1099999999999999E-2</v>
      </c>
      <c r="K6" s="2">
        <f t="shared" si="0"/>
        <v>99.998620461800016</v>
      </c>
      <c r="L6" s="3"/>
      <c r="M6" s="2">
        <v>16.252390720205522</v>
      </c>
      <c r="N6" s="2">
        <v>50.559249446106378</v>
      </c>
      <c r="O6" s="2">
        <v>33.188359833688111</v>
      </c>
      <c r="P6" s="2">
        <v>100.00000000000001</v>
      </c>
    </row>
    <row r="7" spans="1:23" x14ac:dyDescent="0.25">
      <c r="A7" s="3">
        <v>6</v>
      </c>
      <c r="B7" s="2">
        <v>1.2146999999999999</v>
      </c>
      <c r="C7" s="2">
        <v>2.0636999999999999</v>
      </c>
      <c r="D7" s="2">
        <v>9.0399999999999991</v>
      </c>
      <c r="E7" s="2">
        <v>78.91</v>
      </c>
      <c r="F7" s="2">
        <v>79.127943218219997</v>
      </c>
      <c r="G7" s="2">
        <v>7.7120809999999977</v>
      </c>
      <c r="H7" s="2">
        <v>0.2853</v>
      </c>
      <c r="I7" s="2">
        <v>0.46939999999999998</v>
      </c>
      <c r="J7" s="2">
        <v>8.9800000000000005E-2</v>
      </c>
      <c r="K7" s="2">
        <f t="shared" si="0"/>
        <v>100.00292421821997</v>
      </c>
      <c r="L7" s="3"/>
      <c r="M7" s="2">
        <v>15.805493859730364</v>
      </c>
      <c r="N7" s="2">
        <v>69.203785671999796</v>
      </c>
      <c r="O7" s="2">
        <v>14.990720468269847</v>
      </c>
      <c r="P7" s="2">
        <v>100</v>
      </c>
    </row>
    <row r="8" spans="1:23" x14ac:dyDescent="0.25">
      <c r="A8" s="3">
        <v>7</v>
      </c>
      <c r="B8" s="2">
        <v>0</v>
      </c>
      <c r="C8" s="2">
        <v>2.0566</v>
      </c>
      <c r="D8" s="2">
        <v>15.42</v>
      </c>
      <c r="E8" s="2">
        <v>76.02</v>
      </c>
      <c r="F8" s="2">
        <v>59.071554079680013</v>
      </c>
      <c r="G8" s="2">
        <v>22.868463999999989</v>
      </c>
      <c r="H8" s="2">
        <v>0.24970000000000001</v>
      </c>
      <c r="I8" s="2">
        <v>0.24779999999999999</v>
      </c>
      <c r="J8" s="2">
        <v>8.5400000000000004E-2</v>
      </c>
      <c r="K8" s="2">
        <f t="shared" si="0"/>
        <v>99.999518079680001</v>
      </c>
      <c r="L8" s="3"/>
      <c r="M8" s="2">
        <v>21.905592939103837</v>
      </c>
      <c r="N8" s="2">
        <v>41.976804176860647</v>
      </c>
      <c r="O8" s="2">
        <v>36.11760288403552</v>
      </c>
      <c r="P8" s="2">
        <v>100</v>
      </c>
    </row>
    <row r="9" spans="1:23" x14ac:dyDescent="0.25">
      <c r="A9" s="3">
        <v>8</v>
      </c>
      <c r="B9" s="2">
        <v>0</v>
      </c>
      <c r="C9" s="2">
        <v>1.8338000000000001</v>
      </c>
      <c r="D9" s="2">
        <v>17.53</v>
      </c>
      <c r="E9" s="2">
        <v>74.400000000000006</v>
      </c>
      <c r="F9" s="2">
        <v>53.383921338900009</v>
      </c>
      <c r="G9" s="2">
        <v>26.366095000000001</v>
      </c>
      <c r="H9" s="2">
        <v>0.36630000000000001</v>
      </c>
      <c r="I9" s="2">
        <v>0.3478</v>
      </c>
      <c r="J9" s="2">
        <v>0.17219999999999999</v>
      </c>
      <c r="K9" s="2">
        <f t="shared" si="0"/>
        <v>100.0001163389</v>
      </c>
      <c r="L9" s="3"/>
      <c r="M9" s="2">
        <v>23.835277863441</v>
      </c>
      <c r="N9" s="2">
        <v>36.308567120185259</v>
      </c>
      <c r="O9" s="2">
        <v>39.856155016373748</v>
      </c>
      <c r="P9" s="2">
        <v>100</v>
      </c>
    </row>
    <row r="10" spans="1:23" x14ac:dyDescent="0.25">
      <c r="A10" s="3">
        <v>9</v>
      </c>
      <c r="B10" s="2">
        <v>0</v>
      </c>
      <c r="C10" s="2">
        <v>2.1398000000000001</v>
      </c>
      <c r="D10" s="2">
        <v>16.71</v>
      </c>
      <c r="E10" s="2">
        <v>73.69</v>
      </c>
      <c r="F10" s="2">
        <v>58.472855896440016</v>
      </c>
      <c r="G10" s="2">
        <v>21.077161999999987</v>
      </c>
      <c r="H10" s="2">
        <v>0.35659999999999997</v>
      </c>
      <c r="I10" s="2">
        <v>0.53549999999999998</v>
      </c>
      <c r="J10" s="2">
        <v>0.69830000000000003</v>
      </c>
      <c r="K10" s="2">
        <f t="shared" si="0"/>
        <v>99.990217896440001</v>
      </c>
      <c r="L10" s="3"/>
      <c r="M10" s="2">
        <v>24.080584878010569</v>
      </c>
      <c r="N10" s="2">
        <v>42.150741826492705</v>
      </c>
      <c r="O10" s="2">
        <v>33.768673295496725</v>
      </c>
      <c r="P10" s="2">
        <v>100</v>
      </c>
    </row>
    <row r="11" spans="1:23" x14ac:dyDescent="0.25">
      <c r="A11" s="3">
        <v>10</v>
      </c>
      <c r="B11" s="2">
        <v>0</v>
      </c>
      <c r="C11" s="2">
        <v>1.0326</v>
      </c>
      <c r="D11" s="2">
        <v>17.760000000000002</v>
      </c>
      <c r="E11" s="2">
        <v>73.650000000000006</v>
      </c>
      <c r="F11" s="2">
        <v>71.943565019340014</v>
      </c>
      <c r="G11" s="2">
        <v>8.9164569999999941</v>
      </c>
      <c r="H11" s="2">
        <v>0.17050000000000001</v>
      </c>
      <c r="I11" s="2">
        <v>8.6199999999999999E-2</v>
      </c>
      <c r="J11" s="2">
        <v>8.9099999999999999E-2</v>
      </c>
      <c r="K11" s="2">
        <f t="shared" si="0"/>
        <v>99.998422019340012</v>
      </c>
      <c r="L11" s="3"/>
      <c r="M11" s="2">
        <v>27.897982928071187</v>
      </c>
      <c r="N11" s="2">
        <v>56.530409655506134</v>
      </c>
      <c r="O11" s="2">
        <v>15.571607416422683</v>
      </c>
      <c r="P11" s="2">
        <v>100</v>
      </c>
    </row>
    <row r="12" spans="1:23" x14ac:dyDescent="0.25">
      <c r="A12" s="3">
        <v>11</v>
      </c>
      <c r="B12" s="2">
        <v>1.6660999999999999</v>
      </c>
      <c r="C12" s="2">
        <v>1.4272</v>
      </c>
      <c r="D12" s="2">
        <v>16.23</v>
      </c>
      <c r="E12" s="2">
        <v>72.790000000000006</v>
      </c>
      <c r="F12" s="2">
        <v>71.344866836100024</v>
      </c>
      <c r="G12" s="2">
        <v>8.5951549999999912</v>
      </c>
      <c r="H12" s="2">
        <v>0.42349999999999999</v>
      </c>
      <c r="I12" s="2">
        <v>0.19409999999999999</v>
      </c>
      <c r="J12" s="2">
        <v>0.12509999999999999</v>
      </c>
      <c r="K12" s="2">
        <f t="shared" si="0"/>
        <v>100.00602183610002</v>
      </c>
      <c r="L12" s="3"/>
      <c r="M12" s="2">
        <v>26.401480548273256</v>
      </c>
      <c r="N12" s="2">
        <v>58.054090978765252</v>
      </c>
      <c r="O12" s="2">
        <v>15.544428472961483</v>
      </c>
      <c r="P12" s="2">
        <v>99.999999999999986</v>
      </c>
    </row>
    <row r="13" spans="1:23" x14ac:dyDescent="0.25">
      <c r="A13" s="3">
        <v>12</v>
      </c>
      <c r="B13" s="2">
        <v>0</v>
      </c>
      <c r="C13" s="2">
        <v>2.5146999999999999</v>
      </c>
      <c r="D13" s="2">
        <v>17.190000000000001</v>
      </c>
      <c r="E13" s="2">
        <v>72.650000000000006</v>
      </c>
      <c r="F13" s="2">
        <v>66.754847431260018</v>
      </c>
      <c r="G13" s="2">
        <v>12.585172999999998</v>
      </c>
      <c r="H13" s="2">
        <v>0.5756</v>
      </c>
      <c r="I13" s="2">
        <v>0.30570000000000003</v>
      </c>
      <c r="J13" s="2">
        <v>7.9600000000000004E-2</v>
      </c>
      <c r="K13" s="2">
        <f t="shared" si="0"/>
        <v>100.00562043126001</v>
      </c>
      <c r="L13" s="3"/>
      <c r="M13" s="2">
        <v>26.620722581531904</v>
      </c>
      <c r="N13" s="2">
        <v>51.711496464434745</v>
      </c>
      <c r="O13" s="2">
        <v>21.66778095403334</v>
      </c>
      <c r="P13" s="2">
        <v>100</v>
      </c>
    </row>
    <row r="14" spans="1:23" x14ac:dyDescent="0.25">
      <c r="A14" s="3">
        <v>13</v>
      </c>
      <c r="B14" s="2">
        <v>0</v>
      </c>
      <c r="C14" s="2">
        <v>1.7191000000000001</v>
      </c>
      <c r="D14" s="2">
        <v>16.2</v>
      </c>
      <c r="E14" s="2">
        <v>71.94</v>
      </c>
      <c r="F14" s="2">
        <v>76.633367454720002</v>
      </c>
      <c r="G14" s="2">
        <v>2.9866559999999964</v>
      </c>
      <c r="H14" s="2">
        <v>1.5942000000000001</v>
      </c>
      <c r="I14" s="2">
        <v>0.77929999999999999</v>
      </c>
      <c r="J14" s="2">
        <v>8.3199999999999996E-2</v>
      </c>
      <c r="K14" s="2">
        <f t="shared" si="0"/>
        <v>99.995823454719996</v>
      </c>
      <c r="L14" s="3"/>
      <c r="M14" s="2">
        <v>28.001556730487355</v>
      </c>
      <c r="N14" s="2">
        <v>66.259080853483184</v>
      </c>
      <c r="O14" s="2">
        <v>5.7393624160294632</v>
      </c>
      <c r="P14" s="2">
        <v>100</v>
      </c>
    </row>
    <row r="15" spans="1:23" x14ac:dyDescent="0.25">
      <c r="A15" s="3">
        <v>14</v>
      </c>
      <c r="B15" s="2">
        <v>0.156</v>
      </c>
      <c r="C15" s="2">
        <v>0.68340000000000001</v>
      </c>
      <c r="D15" s="2">
        <v>18.7</v>
      </c>
      <c r="E15" s="2">
        <v>69.97</v>
      </c>
      <c r="F15" s="2">
        <v>77.7632586</v>
      </c>
      <c r="G15" s="2">
        <v>0</v>
      </c>
      <c r="H15" s="2">
        <v>0.26840000000000003</v>
      </c>
      <c r="I15" s="2">
        <v>0.4788</v>
      </c>
      <c r="J15" s="2">
        <v>8.9599999999999999E-2</v>
      </c>
      <c r="K15" s="2">
        <f t="shared" si="0"/>
        <v>98.139458600000012</v>
      </c>
      <c r="L15" s="3"/>
      <c r="M15" s="2">
        <v>32.466025716632217</v>
      </c>
      <c r="N15" s="2">
        <v>67.533974283367783</v>
      </c>
      <c r="O15" s="2">
        <v>0</v>
      </c>
      <c r="P15" s="2">
        <v>100</v>
      </c>
    </row>
    <row r="16" spans="1:23" x14ac:dyDescent="0.25">
      <c r="A16" s="3">
        <v>15</v>
      </c>
      <c r="B16" s="2">
        <v>0</v>
      </c>
      <c r="C16" s="2">
        <v>0.97989999999999999</v>
      </c>
      <c r="D16" s="2">
        <v>22.47</v>
      </c>
      <c r="E16" s="2">
        <v>69.7</v>
      </c>
      <c r="F16" s="2">
        <v>59.271120140760011</v>
      </c>
      <c r="G16" s="2">
        <v>16.368897999999994</v>
      </c>
      <c r="H16" s="2">
        <v>0.88629999999999998</v>
      </c>
      <c r="I16" s="2">
        <v>2.46E-2</v>
      </c>
      <c r="J16" s="2">
        <v>0</v>
      </c>
      <c r="K16" s="2">
        <f t="shared" si="0"/>
        <v>100.00081814076</v>
      </c>
      <c r="L16" s="3"/>
      <c r="M16" s="2">
        <v>31.955357788000498</v>
      </c>
      <c r="N16" s="2">
        <v>42.164221122743477</v>
      </c>
      <c r="O16" s="2">
        <v>25.880421089256018</v>
      </c>
      <c r="P16" s="2">
        <v>99.999999999999986</v>
      </c>
    </row>
    <row r="17" spans="1:16" x14ac:dyDescent="0.25">
      <c r="A17" s="3">
        <v>16</v>
      </c>
      <c r="B17" s="2">
        <v>0</v>
      </c>
      <c r="C17" s="2">
        <v>1.7497</v>
      </c>
      <c r="D17" s="2">
        <v>24.17</v>
      </c>
      <c r="E17" s="2">
        <v>66.41</v>
      </c>
      <c r="F17" s="2">
        <v>66.655064400720008</v>
      </c>
      <c r="G17" s="2">
        <v>6.4349559999999926</v>
      </c>
      <c r="H17" s="2">
        <v>0.8296</v>
      </c>
      <c r="I17" s="2">
        <v>0.1361</v>
      </c>
      <c r="J17" s="2">
        <v>2.7699999999999999E-2</v>
      </c>
      <c r="K17" s="2">
        <f t="shared" si="0"/>
        <v>100.00312040072001</v>
      </c>
      <c r="L17" s="3"/>
      <c r="M17" s="2">
        <v>37.376516816028904</v>
      </c>
      <c r="N17" s="2">
        <v>51.560327058869568</v>
      </c>
      <c r="O17" s="2">
        <v>11.063156125101532</v>
      </c>
      <c r="P17" s="2">
        <v>100</v>
      </c>
    </row>
    <row r="18" spans="1:16" x14ac:dyDescent="0.25">
      <c r="A18" s="3">
        <v>17</v>
      </c>
      <c r="B18" s="2">
        <v>1.6247</v>
      </c>
      <c r="C18" s="2">
        <v>0.35210000000000002</v>
      </c>
      <c r="D18" s="2">
        <v>27.08</v>
      </c>
      <c r="E18" s="2">
        <v>63.05</v>
      </c>
      <c r="F18" s="2">
        <v>70.072508999999997</v>
      </c>
      <c r="G18" s="2">
        <v>0</v>
      </c>
      <c r="H18" s="2">
        <v>0.4199</v>
      </c>
      <c r="I18" s="2">
        <v>6.9400000000000003E-2</v>
      </c>
      <c r="J18" s="2">
        <v>0</v>
      </c>
      <c r="K18" s="2">
        <f t="shared" si="0"/>
        <v>99.618608999999992</v>
      </c>
      <c r="L18" s="3"/>
      <c r="M18" s="2">
        <v>43.584898023855366</v>
      </c>
      <c r="N18" s="2">
        <v>56.415101976144634</v>
      </c>
      <c r="O18" s="2">
        <v>0</v>
      </c>
      <c r="P18" s="2">
        <v>100</v>
      </c>
    </row>
    <row r="19" spans="1:16" x14ac:dyDescent="0.25">
      <c r="A19" s="3">
        <v>18</v>
      </c>
      <c r="B19" s="2">
        <v>1.35E-2</v>
      </c>
      <c r="C19" s="2">
        <v>1.1879999999999999</v>
      </c>
      <c r="D19" s="2">
        <v>27.17</v>
      </c>
      <c r="E19" s="2">
        <v>61.47</v>
      </c>
      <c r="F19" s="2">
        <v>68.316528599999998</v>
      </c>
      <c r="G19" s="2">
        <v>0</v>
      </c>
      <c r="H19" s="2">
        <v>2.5979000000000001</v>
      </c>
      <c r="I19" s="2">
        <v>1.34E-2</v>
      </c>
      <c r="J19" s="2">
        <v>0.1356</v>
      </c>
      <c r="K19" s="2">
        <f t="shared" si="0"/>
        <v>99.434928599999992</v>
      </c>
      <c r="L19" s="3"/>
      <c r="M19" s="2">
        <v>44.29176072957646</v>
      </c>
      <c r="N19" s="2">
        <v>55.708239270423533</v>
      </c>
      <c r="O19" s="2">
        <v>0</v>
      </c>
      <c r="P19" s="2">
        <v>100</v>
      </c>
    </row>
    <row r="20" spans="1:16" x14ac:dyDescent="0.25">
      <c r="A20" s="3">
        <v>19</v>
      </c>
      <c r="B20" s="2">
        <v>0</v>
      </c>
      <c r="C20" s="2">
        <v>1.9748000000000001</v>
      </c>
      <c r="D20" s="2">
        <v>27.37</v>
      </c>
      <c r="E20" s="2">
        <v>61.45</v>
      </c>
      <c r="F20" s="2">
        <v>68.294301000000004</v>
      </c>
      <c r="G20" s="2">
        <v>0</v>
      </c>
      <c r="H20" s="2">
        <v>0.78439999999999999</v>
      </c>
      <c r="I20" s="2">
        <v>1.01E-2</v>
      </c>
      <c r="J20" s="2">
        <v>0.6008</v>
      </c>
      <c r="K20" s="2">
        <f t="shared" si="0"/>
        <v>99.034401000000017</v>
      </c>
      <c r="L20" s="3"/>
      <c r="M20" s="2">
        <v>44.480834559856753</v>
      </c>
      <c r="N20" s="2">
        <v>55.519165440143247</v>
      </c>
      <c r="O20" s="2">
        <v>0</v>
      </c>
      <c r="P20" s="2">
        <v>100</v>
      </c>
    </row>
    <row r="21" spans="1:16" x14ac:dyDescent="0.25">
      <c r="A21" s="3">
        <v>20</v>
      </c>
      <c r="B21" s="2">
        <v>0</v>
      </c>
      <c r="C21" s="2">
        <v>0.61119999999999997</v>
      </c>
      <c r="D21" s="2">
        <v>34.54</v>
      </c>
      <c r="E21" s="2">
        <v>59.06</v>
      </c>
      <c r="F21" s="2">
        <v>34.026013414140003</v>
      </c>
      <c r="G21" s="2">
        <v>28.443997</v>
      </c>
      <c r="H21" s="2">
        <v>1.9248000000000001</v>
      </c>
      <c r="I21" s="2">
        <v>0.2147</v>
      </c>
      <c r="J21" s="2">
        <v>0.23719999999999999</v>
      </c>
      <c r="K21" s="2">
        <f t="shared" si="0"/>
        <v>99.997910414139994</v>
      </c>
      <c r="L21" s="3"/>
      <c r="M21" s="2">
        <v>41.522717703854326</v>
      </c>
      <c r="N21" s="2">
        <v>20.461376266814021</v>
      </c>
      <c r="O21" s="2">
        <v>38.015906029331646</v>
      </c>
      <c r="P21" s="2">
        <v>100</v>
      </c>
    </row>
    <row r="22" spans="1:16" x14ac:dyDescent="0.25">
      <c r="A22" s="3">
        <v>21</v>
      </c>
      <c r="B22" s="2">
        <v>1.248</v>
      </c>
      <c r="C22" s="2">
        <v>0.79159999999999997</v>
      </c>
      <c r="D22" s="2">
        <v>34.74</v>
      </c>
      <c r="E22" s="2">
        <v>54.71</v>
      </c>
      <c r="F22" s="2">
        <v>60.803599800000001</v>
      </c>
      <c r="G22" s="2">
        <v>0</v>
      </c>
      <c r="H22" s="2">
        <v>0.99080000000000001</v>
      </c>
      <c r="I22" s="2">
        <v>0.15920000000000001</v>
      </c>
      <c r="J22" s="2">
        <v>5.6000000000000001E-2</v>
      </c>
      <c r="K22" s="2">
        <f t="shared" si="0"/>
        <v>98.789199800000006</v>
      </c>
      <c r="L22" s="3"/>
      <c r="M22" s="2">
        <v>53.318904991862922</v>
      </c>
      <c r="N22" s="2">
        <v>46.681095008137078</v>
      </c>
      <c r="O22" s="2">
        <v>0</v>
      </c>
      <c r="P22" s="2">
        <v>100</v>
      </c>
    </row>
    <row r="23" spans="1:16" x14ac:dyDescent="0.25">
      <c r="A23" s="3">
        <v>22</v>
      </c>
      <c r="B23" s="2">
        <v>0.69830000000000003</v>
      </c>
      <c r="C23" s="2">
        <v>0.58189999999999997</v>
      </c>
      <c r="D23" s="2">
        <v>36.49</v>
      </c>
      <c r="E23" s="2">
        <v>53.84</v>
      </c>
      <c r="F23" s="2">
        <v>50.290647392160004</v>
      </c>
      <c r="G23" s="2">
        <v>8.5893680000000003</v>
      </c>
      <c r="H23" s="2">
        <v>2.8273999999999999</v>
      </c>
      <c r="I23" s="2">
        <v>0.51280000000000003</v>
      </c>
      <c r="J23" s="2">
        <v>9.7000000000000003E-3</v>
      </c>
      <c r="K23" s="2">
        <f t="shared" si="0"/>
        <v>100.00011539216001</v>
      </c>
      <c r="L23" s="3"/>
      <c r="M23" s="2">
        <v>51.253118983460709</v>
      </c>
      <c r="N23" s="2">
        <v>35.334097052609529</v>
      </c>
      <c r="O23" s="2">
        <v>13.412783963929753</v>
      </c>
      <c r="P23" s="2">
        <v>99.999999999999986</v>
      </c>
    </row>
    <row r="24" spans="1:16" x14ac:dyDescent="0.25">
      <c r="A24" s="3">
        <v>23</v>
      </c>
      <c r="B24" s="2">
        <v>0</v>
      </c>
      <c r="C24" s="2">
        <v>0</v>
      </c>
      <c r="D24" s="2">
        <v>47.4</v>
      </c>
      <c r="E24" s="2">
        <v>48.29</v>
      </c>
      <c r="F24" s="2">
        <v>21.059208595467002</v>
      </c>
      <c r="G24" s="2">
        <v>29.341297849999997</v>
      </c>
      <c r="H24" s="2">
        <v>1.7694000000000001</v>
      </c>
      <c r="I24" s="2">
        <v>0.42830000000000001</v>
      </c>
      <c r="J24" s="2">
        <v>0</v>
      </c>
      <c r="K24" s="2">
        <f t="shared" si="0"/>
        <v>99.998206445466991</v>
      </c>
      <c r="L24" s="3"/>
      <c r="M24" s="2">
        <v>52.344041717949132</v>
      </c>
      <c r="N24" s="2">
        <v>11.632988357222876</v>
      </c>
      <c r="O24" s="2">
        <v>36.022969924827983</v>
      </c>
      <c r="P24" s="2">
        <v>100</v>
      </c>
    </row>
    <row r="25" spans="1:16" x14ac:dyDescent="0.25">
      <c r="A25" s="3">
        <v>24</v>
      </c>
      <c r="B25" s="2">
        <v>0</v>
      </c>
      <c r="C25" s="2">
        <v>0</v>
      </c>
      <c r="D25" s="2">
        <v>49.91</v>
      </c>
      <c r="E25" s="2">
        <v>47.24</v>
      </c>
      <c r="F25" s="2">
        <v>20.289881430003604</v>
      </c>
      <c r="G25" s="2">
        <v>28.98352478</v>
      </c>
      <c r="H25" s="2">
        <v>0.67449999999999999</v>
      </c>
      <c r="I25" s="2">
        <v>0.1386</v>
      </c>
      <c r="J25" s="2">
        <v>0</v>
      </c>
      <c r="K25" s="2">
        <f t="shared" si="0"/>
        <v>99.996506210003602</v>
      </c>
      <c r="L25" s="3"/>
      <c r="M25" s="2">
        <v>54.084144503577178</v>
      </c>
      <c r="N25" s="2">
        <v>10.998215854497701</v>
      </c>
      <c r="O25" s="2">
        <v>34.917639641925113</v>
      </c>
      <c r="P25" s="2">
        <v>100</v>
      </c>
    </row>
    <row r="26" spans="1:16" x14ac:dyDescent="0.25">
      <c r="A26" s="3">
        <v>25</v>
      </c>
      <c r="B26" s="2">
        <v>5.9799999999999999E-2</v>
      </c>
      <c r="C26" s="2">
        <v>6.5600000000000006E-2</v>
      </c>
      <c r="D26" s="2">
        <v>49.04</v>
      </c>
      <c r="E26" s="2">
        <v>42.1</v>
      </c>
      <c r="F26" s="2">
        <v>46.789098000000003</v>
      </c>
      <c r="G26" s="2">
        <v>0</v>
      </c>
      <c r="H26" s="2">
        <v>3.15</v>
      </c>
      <c r="I26" s="2">
        <v>0.24490000000000001</v>
      </c>
      <c r="J26" s="2">
        <v>0</v>
      </c>
      <c r="K26" s="2">
        <f t="shared" si="0"/>
        <v>99.349397999999994</v>
      </c>
      <c r="L26" s="3"/>
      <c r="M26" s="2">
        <v>67.692915575673766</v>
      </c>
      <c r="N26" s="2">
        <v>32.307084424326234</v>
      </c>
      <c r="O26" s="2">
        <v>0</v>
      </c>
      <c r="P26" s="2">
        <v>100</v>
      </c>
    </row>
    <row r="28" spans="1:16" x14ac:dyDescent="0.25">
      <c r="A28" s="8" t="s">
        <v>27</v>
      </c>
      <c r="B28" s="10">
        <f>AVERAGE(B2:B26)</f>
        <v>0.30979199999999996</v>
      </c>
      <c r="C28" s="10">
        <f t="shared" ref="C28:K28" si="1">AVERAGE(C2:C26)</f>
        <v>1.3096840000000001</v>
      </c>
      <c r="D28" s="10">
        <f t="shared" si="1"/>
        <v>22.614799999999999</v>
      </c>
      <c r="E28" s="10">
        <f t="shared" si="1"/>
        <v>68.087599999999995</v>
      </c>
      <c r="F28" s="10">
        <f t="shared" si="1"/>
        <v>60.84891935890203</v>
      </c>
      <c r="G28" s="10">
        <f t="shared" si="1"/>
        <v>13.336822265199997</v>
      </c>
      <c r="H28" s="10">
        <f t="shared" si="1"/>
        <v>0.90734799999999993</v>
      </c>
      <c r="I28" s="10">
        <f t="shared" si="1"/>
        <v>0.28845600000000005</v>
      </c>
      <c r="J28" s="10">
        <f t="shared" si="1"/>
        <v>0.15901200000000001</v>
      </c>
      <c r="K28" s="10">
        <f t="shared" si="1"/>
        <v>99.77483362410203</v>
      </c>
    </row>
    <row r="30" spans="1:16" x14ac:dyDescent="0.25">
      <c r="B30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K13" sqref="K13"/>
    </sheetView>
  </sheetViews>
  <sheetFormatPr defaultColWidth="11" defaultRowHeight="15.75" x14ac:dyDescent="0.25"/>
  <cols>
    <col min="1" max="11" width="10.875" style="3"/>
    <col min="13" max="13" width="13.5" style="3" bestFit="1" customWidth="1"/>
    <col min="14" max="14" width="15" style="3" bestFit="1" customWidth="1"/>
    <col min="15" max="15" width="13" style="3" bestFit="1" customWidth="1"/>
    <col min="16" max="16" width="10.875" style="3" customWidth="1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</row>
    <row r="2" spans="1:23" ht="18.75" x14ac:dyDescent="0.3">
      <c r="A2" s="3">
        <v>1</v>
      </c>
      <c r="B2" s="2">
        <v>0</v>
      </c>
      <c r="C2" s="2">
        <v>2.1046</v>
      </c>
      <c r="D2" s="2">
        <v>10.18</v>
      </c>
      <c r="E2" s="2">
        <v>80.260000000000005</v>
      </c>
      <c r="F2" s="2">
        <v>68.850291072600015</v>
      </c>
      <c r="G2" s="2">
        <v>18.309729999999995</v>
      </c>
      <c r="H2" s="2">
        <v>0.21629999999999999</v>
      </c>
      <c r="I2" s="2">
        <v>0.1263</v>
      </c>
      <c r="J2" s="2">
        <v>0.21829999999999999</v>
      </c>
      <c r="K2" s="2">
        <f>J2+I2+H2+G2+F2+D2+C2+B2</f>
        <v>100.0055210726</v>
      </c>
      <c r="M2" s="2">
        <v>15.667257634313012</v>
      </c>
      <c r="N2" s="2">
        <v>53.004326804559952</v>
      </c>
      <c r="O2" s="2">
        <v>31.328415561127031</v>
      </c>
      <c r="P2" s="2">
        <v>100</v>
      </c>
      <c r="R2" s="9" t="s">
        <v>26</v>
      </c>
      <c r="W2" s="7" t="s">
        <v>28</v>
      </c>
    </row>
    <row r="3" spans="1:23" x14ac:dyDescent="0.25">
      <c r="A3" s="3">
        <v>2</v>
      </c>
      <c r="B3" s="2">
        <v>0</v>
      </c>
      <c r="C3" s="2">
        <v>2.5752000000000002</v>
      </c>
      <c r="D3" s="2">
        <v>9.73</v>
      </c>
      <c r="E3" s="2">
        <v>79.61</v>
      </c>
      <c r="F3" s="2">
        <v>60.967431659940011</v>
      </c>
      <c r="G3" s="2">
        <v>24.752586999999991</v>
      </c>
      <c r="H3" s="2">
        <v>0.2913</v>
      </c>
      <c r="I3" s="2">
        <v>0.2848</v>
      </c>
      <c r="J3" s="2">
        <v>1.3975</v>
      </c>
      <c r="K3" s="2">
        <f t="shared" ref="K3:K32" si="0">J3+I3+H3+G3+F3+D3+C3+B3</f>
        <v>99.99881865994</v>
      </c>
      <c r="M3" s="2">
        <v>14.362465304019631</v>
      </c>
      <c r="N3" s="2">
        <v>45.016775910739177</v>
      </c>
      <c r="O3" s="2">
        <v>40.620758785241193</v>
      </c>
      <c r="P3" s="2">
        <v>100</v>
      </c>
    </row>
    <row r="4" spans="1:23" x14ac:dyDescent="0.25">
      <c r="A4" s="3">
        <v>3</v>
      </c>
      <c r="B4" s="2">
        <v>0</v>
      </c>
      <c r="C4" s="2">
        <v>1.88</v>
      </c>
      <c r="D4" s="2">
        <v>9.25</v>
      </c>
      <c r="E4" s="2">
        <v>80.23</v>
      </c>
      <c r="F4" s="2">
        <v>80.225556554159994</v>
      </c>
      <c r="G4" s="2">
        <v>8.0444680000000091</v>
      </c>
      <c r="H4" s="2">
        <v>0.27160000000000001</v>
      </c>
      <c r="I4" s="2">
        <v>0.24959999999999999</v>
      </c>
      <c r="J4" s="2">
        <v>8.1600000000000006E-2</v>
      </c>
      <c r="K4" s="2">
        <f t="shared" si="0"/>
        <v>100.00282455416</v>
      </c>
      <c r="M4" s="2">
        <v>15.859711852572675</v>
      </c>
      <c r="N4" s="2">
        <v>68.806051121128746</v>
      </c>
      <c r="O4" s="2">
        <v>15.334237026298588</v>
      </c>
      <c r="P4" s="2">
        <v>100</v>
      </c>
    </row>
    <row r="5" spans="1:23" x14ac:dyDescent="0.25">
      <c r="A5" s="3">
        <v>4</v>
      </c>
      <c r="B5" s="2">
        <v>0</v>
      </c>
      <c r="C5" s="2">
        <v>0</v>
      </c>
      <c r="D5" s="2">
        <v>50.22</v>
      </c>
      <c r="E5" s="2">
        <v>46.59</v>
      </c>
      <c r="F5" s="2">
        <v>19.386845003616603</v>
      </c>
      <c r="G5" s="2">
        <v>29.146060930000001</v>
      </c>
      <c r="H5" s="2">
        <v>0.43090000000000001</v>
      </c>
      <c r="I5" s="2">
        <v>0.81979999999999997</v>
      </c>
      <c r="J5" s="2">
        <v>0</v>
      </c>
      <c r="K5" s="2">
        <f t="shared" si="0"/>
        <v>100.0036059336166</v>
      </c>
      <c r="M5" s="2">
        <v>54.397090481042255</v>
      </c>
      <c r="N5" s="2">
        <v>10.50428354938658</v>
      </c>
      <c r="O5" s="2">
        <v>35.098625969571167</v>
      </c>
      <c r="P5" s="2">
        <v>100</v>
      </c>
    </row>
    <row r="6" spans="1:23" x14ac:dyDescent="0.25">
      <c r="A6" s="3">
        <v>5</v>
      </c>
      <c r="B6" s="2">
        <v>0</v>
      </c>
      <c r="C6" s="2">
        <v>1.6984999999999999</v>
      </c>
      <c r="D6" s="2">
        <v>18.8</v>
      </c>
      <c r="E6" s="2">
        <v>72.22</v>
      </c>
      <c r="F6" s="2">
        <v>61.466346812640012</v>
      </c>
      <c r="G6" s="2">
        <v>16.913671999999991</v>
      </c>
      <c r="H6" s="2">
        <v>0.76429999999999998</v>
      </c>
      <c r="I6" s="2">
        <v>0.2465</v>
      </c>
      <c r="J6" s="2">
        <v>0.1075</v>
      </c>
      <c r="K6" s="2">
        <f t="shared" si="0"/>
        <v>99.996818812640001</v>
      </c>
      <c r="M6" s="2">
        <v>27.505245172332266</v>
      </c>
      <c r="N6" s="2">
        <v>44.983724277513041</v>
      </c>
      <c r="O6" s="2">
        <v>27.511030550154697</v>
      </c>
      <c r="P6" s="2">
        <v>100.00000000000001</v>
      </c>
    </row>
    <row r="7" spans="1:23" x14ac:dyDescent="0.25">
      <c r="A7" s="3">
        <v>6</v>
      </c>
      <c r="B7" s="2">
        <v>0</v>
      </c>
      <c r="C7" s="2">
        <v>0</v>
      </c>
      <c r="D7" s="2">
        <v>51.88</v>
      </c>
      <c r="E7" s="2">
        <v>45.03</v>
      </c>
      <c r="F7" s="2">
        <v>20.309838036111604</v>
      </c>
      <c r="G7" s="2">
        <v>26.755568179999997</v>
      </c>
      <c r="H7" s="2">
        <v>0.99170000000000003</v>
      </c>
      <c r="I7" s="2">
        <v>6.1400000000000003E-2</v>
      </c>
      <c r="J7" s="2">
        <v>0</v>
      </c>
      <c r="K7" s="2">
        <f t="shared" si="0"/>
        <v>99.998506216111593</v>
      </c>
      <c r="M7" s="2">
        <v>56.523300209988378</v>
      </c>
      <c r="N7" s="2">
        <v>11.068641946378854</v>
      </c>
      <c r="O7" s="2">
        <v>32.408057843632761</v>
      </c>
      <c r="P7" s="2">
        <v>99.999999999999986</v>
      </c>
    </row>
    <row r="8" spans="1:23" x14ac:dyDescent="0.25">
      <c r="A8" s="3">
        <v>7</v>
      </c>
      <c r="B8" s="2">
        <v>0</v>
      </c>
      <c r="C8" s="2">
        <v>1.5427</v>
      </c>
      <c r="D8" s="2">
        <v>13.83</v>
      </c>
      <c r="E8" s="2">
        <v>78.41</v>
      </c>
      <c r="F8" s="2">
        <v>55.978280132940007</v>
      </c>
      <c r="G8" s="2">
        <v>28.041736999999991</v>
      </c>
      <c r="H8" s="2">
        <v>0.39760000000000001</v>
      </c>
      <c r="I8" s="2">
        <v>7.9100000000000004E-2</v>
      </c>
      <c r="J8" s="2">
        <v>0.13669999999999999</v>
      </c>
      <c r="K8" s="2">
        <f t="shared" si="0"/>
        <v>100.00611713293999</v>
      </c>
      <c r="M8" s="2">
        <v>18.943361022519927</v>
      </c>
      <c r="N8" s="2">
        <v>38.354360192651647</v>
      </c>
      <c r="O8" s="2">
        <v>42.70227878482843</v>
      </c>
      <c r="P8" s="2">
        <v>100</v>
      </c>
    </row>
    <row r="9" spans="1:23" x14ac:dyDescent="0.25">
      <c r="A9" s="3">
        <v>8</v>
      </c>
      <c r="B9" s="2">
        <v>0</v>
      </c>
      <c r="C9" s="2">
        <v>1.0508</v>
      </c>
      <c r="D9" s="2">
        <v>5.24</v>
      </c>
      <c r="E9" s="2">
        <v>85.64</v>
      </c>
      <c r="F9" s="2">
        <v>73.839442599600019</v>
      </c>
      <c r="G9" s="2">
        <v>19.200579999999988</v>
      </c>
      <c r="H9" s="2">
        <v>0.1115</v>
      </c>
      <c r="I9" s="2">
        <v>0.1104</v>
      </c>
      <c r="J9" s="2">
        <v>0.45529999999999998</v>
      </c>
      <c r="K9" s="2">
        <f t="shared" si="0"/>
        <v>100.0080225996</v>
      </c>
      <c r="M9" s="2">
        <v>8.2490646236713694</v>
      </c>
      <c r="N9" s="2">
        <v>58.146310602680394</v>
      </c>
      <c r="O9" s="2">
        <v>33.604624773648226</v>
      </c>
      <c r="P9" s="2">
        <v>99.999999999999986</v>
      </c>
    </row>
    <row r="10" spans="1:23" x14ac:dyDescent="0.25">
      <c r="A10" s="3">
        <v>12</v>
      </c>
      <c r="B10" s="2">
        <v>0</v>
      </c>
      <c r="C10" s="2">
        <v>2.3549000000000002</v>
      </c>
      <c r="D10" s="2">
        <v>11.32</v>
      </c>
      <c r="E10" s="2">
        <v>79.08</v>
      </c>
      <c r="F10" s="2">
        <v>67.553111675579999</v>
      </c>
      <c r="G10" s="2">
        <v>18.296908999999999</v>
      </c>
      <c r="H10" s="2">
        <v>0.19409999999999999</v>
      </c>
      <c r="I10" s="2">
        <v>0.1174</v>
      </c>
      <c r="J10" s="2">
        <v>0.1623</v>
      </c>
      <c r="K10" s="2">
        <f t="shared" si="0"/>
        <v>99.998720675580003</v>
      </c>
      <c r="M10" s="2">
        <v>17.294814607692928</v>
      </c>
      <c r="N10" s="2">
        <v>51.626796564458019</v>
      </c>
      <c r="O10" s="2">
        <v>31.078388827849039</v>
      </c>
      <c r="P10" s="2">
        <v>99.999999999999986</v>
      </c>
    </row>
    <row r="11" spans="1:23" x14ac:dyDescent="0.25">
      <c r="A11" s="3">
        <v>13</v>
      </c>
      <c r="B11" s="2">
        <v>0</v>
      </c>
      <c r="C11" s="2">
        <v>0</v>
      </c>
      <c r="D11" s="2">
        <v>49.68</v>
      </c>
      <c r="E11" s="2">
        <v>46.75</v>
      </c>
      <c r="F11" s="2">
        <v>18.280251194928006</v>
      </c>
      <c r="G11" s="2">
        <v>30.301754399999997</v>
      </c>
      <c r="H11" s="2">
        <v>0.53610000000000002</v>
      </c>
      <c r="I11" s="2">
        <v>1.1982999999999999</v>
      </c>
      <c r="J11" s="2">
        <v>7.1999999999999998E-3</v>
      </c>
      <c r="K11" s="2">
        <f t="shared" si="0"/>
        <v>100.003605594928</v>
      </c>
      <c r="M11" s="2">
        <v>53.700892337619912</v>
      </c>
      <c r="N11" s="2">
        <v>9.8842201473637328</v>
      </c>
      <c r="O11" s="2">
        <v>36.414887515016353</v>
      </c>
      <c r="P11" s="2">
        <v>100</v>
      </c>
    </row>
    <row r="12" spans="1:23" x14ac:dyDescent="0.25">
      <c r="A12" s="3">
        <v>15</v>
      </c>
      <c r="B12" s="2">
        <v>0</v>
      </c>
      <c r="C12" s="2">
        <v>0.94650000000000001</v>
      </c>
      <c r="D12" s="2">
        <v>12.79</v>
      </c>
      <c r="E12" s="2">
        <v>79.58</v>
      </c>
      <c r="F12" s="2">
        <v>61.965261965340012</v>
      </c>
      <c r="G12" s="2">
        <v>23.824756999999991</v>
      </c>
      <c r="H12" s="2">
        <v>0.3755</v>
      </c>
      <c r="I12" s="2">
        <v>1.61E-2</v>
      </c>
      <c r="J12" s="2">
        <v>8.4500000000000006E-2</v>
      </c>
      <c r="K12" s="2">
        <f t="shared" si="0"/>
        <v>100.00261896534001</v>
      </c>
      <c r="M12" s="2">
        <v>18.200281427592785</v>
      </c>
      <c r="N12" s="2">
        <v>44.107879998495683</v>
      </c>
      <c r="O12" s="2">
        <v>37.691838573911539</v>
      </c>
      <c r="P12" s="2">
        <v>100</v>
      </c>
    </row>
    <row r="13" spans="1:23" x14ac:dyDescent="0.25">
      <c r="A13" s="3">
        <v>17</v>
      </c>
      <c r="B13" s="2">
        <v>0</v>
      </c>
      <c r="C13" s="2">
        <v>0</v>
      </c>
      <c r="D13" s="2">
        <v>26.63</v>
      </c>
      <c r="E13" s="2">
        <v>67.08</v>
      </c>
      <c r="F13" s="2">
        <v>54.980449827539999</v>
      </c>
      <c r="G13" s="2">
        <v>17.609566999999998</v>
      </c>
      <c r="H13" s="2">
        <v>0.61429999999999996</v>
      </c>
      <c r="I13" s="2">
        <v>4.4900000000000002E-2</v>
      </c>
      <c r="J13" s="2">
        <v>0.11509999999999999</v>
      </c>
      <c r="K13" s="2">
        <f t="shared" si="0"/>
        <v>99.99431682753999</v>
      </c>
      <c r="M13" s="2">
        <v>36.128119344550008</v>
      </c>
      <c r="N13" s="2">
        <v>37.311508896909274</v>
      </c>
      <c r="O13" s="2">
        <v>26.560371758540718</v>
      </c>
      <c r="P13" s="2">
        <v>100</v>
      </c>
    </row>
    <row r="14" spans="1:23" x14ac:dyDescent="0.25">
      <c r="A14" s="3">
        <v>18</v>
      </c>
      <c r="B14" s="2">
        <v>0</v>
      </c>
      <c r="C14" s="2">
        <v>0</v>
      </c>
      <c r="D14" s="2">
        <v>39.03</v>
      </c>
      <c r="E14" s="2">
        <v>54.69</v>
      </c>
      <c r="F14" s="2">
        <v>55.47936498024</v>
      </c>
      <c r="G14" s="2">
        <v>4.7706519999999983</v>
      </c>
      <c r="H14" s="2">
        <v>0.34050000000000002</v>
      </c>
      <c r="I14" s="2">
        <v>0.38119999999999998</v>
      </c>
      <c r="J14" s="2">
        <v>0</v>
      </c>
      <c r="K14" s="2">
        <f t="shared" si="0"/>
        <v>100.00171698023999</v>
      </c>
      <c r="M14" s="2">
        <v>54.143913244073993</v>
      </c>
      <c r="N14" s="2">
        <v>38.498420043689144</v>
      </c>
      <c r="O14" s="2">
        <v>7.3576667122368651</v>
      </c>
      <c r="P14" s="2">
        <v>100</v>
      </c>
    </row>
    <row r="15" spans="1:23" x14ac:dyDescent="0.25">
      <c r="A15" s="3">
        <v>20</v>
      </c>
      <c r="B15" s="2">
        <v>0</v>
      </c>
      <c r="C15" s="2">
        <v>0.83789999999999998</v>
      </c>
      <c r="D15" s="2">
        <v>19.38</v>
      </c>
      <c r="E15" s="2">
        <v>71.55</v>
      </c>
      <c r="F15" s="2">
        <v>78.329678973900016</v>
      </c>
      <c r="G15" s="2">
        <v>1.070344999999989</v>
      </c>
      <c r="H15" s="2">
        <v>0.1371</v>
      </c>
      <c r="I15" s="2">
        <v>9.8100000000000007E-2</v>
      </c>
      <c r="J15" s="2">
        <v>0.1542</v>
      </c>
      <c r="K15" s="2">
        <f t="shared" si="0"/>
        <v>100.0073239739</v>
      </c>
      <c r="M15" s="2">
        <v>32.434074474468432</v>
      </c>
      <c r="N15" s="2">
        <v>65.57441408669898</v>
      </c>
      <c r="O15" s="2">
        <v>1.9915114388325925</v>
      </c>
      <c r="P15" s="2">
        <v>100</v>
      </c>
    </row>
    <row r="16" spans="1:23" x14ac:dyDescent="0.25">
      <c r="A16" s="3">
        <v>22</v>
      </c>
      <c r="B16" s="2">
        <v>0</v>
      </c>
      <c r="C16" s="2">
        <v>1.4850000000000001</v>
      </c>
      <c r="D16" s="2">
        <v>20.58</v>
      </c>
      <c r="E16" s="2">
        <v>70.06</v>
      </c>
      <c r="F16" s="2">
        <v>70.546602591780015</v>
      </c>
      <c r="G16" s="2">
        <v>6.5834189999999921</v>
      </c>
      <c r="H16" s="2">
        <v>0.77010000000000001</v>
      </c>
      <c r="I16" s="2">
        <v>1.7399999999999999E-2</v>
      </c>
      <c r="J16" s="2">
        <v>2.0500000000000001E-2</v>
      </c>
      <c r="K16" s="2">
        <f t="shared" si="0"/>
        <v>100.00302159178</v>
      </c>
      <c r="M16" s="2">
        <v>32.569501369149812</v>
      </c>
      <c r="N16" s="2">
        <v>55.847299580188661</v>
      </c>
      <c r="O16" s="2">
        <v>11.583199050661525</v>
      </c>
      <c r="P16" s="2">
        <v>99.999999999999986</v>
      </c>
    </row>
    <row r="17" spans="1:16" x14ac:dyDescent="0.25">
      <c r="A17" s="3">
        <v>23</v>
      </c>
      <c r="B17" s="2">
        <v>0</v>
      </c>
      <c r="C17" s="2">
        <v>1.4718</v>
      </c>
      <c r="D17" s="2">
        <v>24.3</v>
      </c>
      <c r="E17" s="2">
        <v>66.97</v>
      </c>
      <c r="F17" s="2">
        <v>61.466346812640012</v>
      </c>
      <c r="G17" s="2">
        <v>11.663671999999991</v>
      </c>
      <c r="H17" s="2">
        <v>0.88570000000000004</v>
      </c>
      <c r="I17" s="2">
        <v>0.13189999999999999</v>
      </c>
      <c r="J17" s="2">
        <v>8.3400000000000002E-2</v>
      </c>
      <c r="K17" s="2">
        <f t="shared" si="0"/>
        <v>100.00281881264</v>
      </c>
      <c r="M17" s="2">
        <v>35.728013800927059</v>
      </c>
      <c r="N17" s="2">
        <v>45.206443069532597</v>
      </c>
      <c r="O17" s="2">
        <v>19.065543129540359</v>
      </c>
      <c r="P17" s="2">
        <v>100.00000000000001</v>
      </c>
    </row>
    <row r="18" spans="1:16" x14ac:dyDescent="0.25">
      <c r="A18" s="3">
        <v>26</v>
      </c>
      <c r="B18" s="2">
        <v>0</v>
      </c>
      <c r="C18" s="2">
        <v>0</v>
      </c>
      <c r="D18" s="2">
        <v>51.5</v>
      </c>
      <c r="E18" s="2">
        <v>46.66</v>
      </c>
      <c r="F18" s="2">
        <v>9.9134440841490026</v>
      </c>
      <c r="G18" s="2">
        <v>37.740058949999991</v>
      </c>
      <c r="H18" s="2">
        <v>0.7</v>
      </c>
      <c r="I18" s="2">
        <v>0.14430000000000001</v>
      </c>
      <c r="J18" s="2">
        <v>0</v>
      </c>
      <c r="K18" s="2">
        <f t="shared" si="0"/>
        <v>99.997803034148987</v>
      </c>
      <c r="M18" s="2">
        <v>52.328461126181921</v>
      </c>
      <c r="N18" s="2">
        <v>5.0386666931635702</v>
      </c>
      <c r="O18" s="2">
        <v>42.632872180654495</v>
      </c>
      <c r="P18" s="2">
        <v>99.999999999999986</v>
      </c>
    </row>
    <row r="19" spans="1:16" x14ac:dyDescent="0.25">
      <c r="A19" s="3">
        <v>28</v>
      </c>
      <c r="B19" s="2">
        <v>0</v>
      </c>
      <c r="C19" s="2">
        <v>2.1924999999999999</v>
      </c>
      <c r="D19" s="2">
        <v>9.48</v>
      </c>
      <c r="E19" s="2">
        <v>79.17</v>
      </c>
      <c r="F19" s="2">
        <v>77.232065637960019</v>
      </c>
      <c r="G19" s="2">
        <v>9.6779579999999896</v>
      </c>
      <c r="H19" s="2">
        <v>0.28299999999999997</v>
      </c>
      <c r="I19" s="2">
        <v>0.187</v>
      </c>
      <c r="J19" s="2">
        <v>0.94540000000000002</v>
      </c>
      <c r="K19" s="2">
        <f t="shared" si="0"/>
        <v>99.997923637960014</v>
      </c>
      <c r="M19" s="2">
        <v>16.10258566168433</v>
      </c>
      <c r="N19" s="2">
        <v>65.621366018756902</v>
      </c>
      <c r="O19" s="2">
        <v>18.276048319558765</v>
      </c>
      <c r="P19" s="2">
        <v>100</v>
      </c>
    </row>
    <row r="20" spans="1:16" x14ac:dyDescent="0.25">
      <c r="A20" s="3">
        <v>29</v>
      </c>
      <c r="B20" s="2">
        <v>0</v>
      </c>
      <c r="C20" s="2">
        <v>2.24E-2</v>
      </c>
      <c r="D20" s="2">
        <v>51.17</v>
      </c>
      <c r="E20" s="2">
        <v>43.86</v>
      </c>
      <c r="F20" s="2">
        <v>20.968406037675603</v>
      </c>
      <c r="G20" s="2">
        <v>24.993000379999998</v>
      </c>
      <c r="H20" s="2">
        <v>0.41870000000000002</v>
      </c>
      <c r="I20" s="2">
        <v>2.4302999999999999</v>
      </c>
      <c r="J20" s="2">
        <v>0</v>
      </c>
      <c r="K20" s="2">
        <f t="shared" si="0"/>
        <v>100.0028064176756</v>
      </c>
      <c r="M20" s="2">
        <v>57.208319745337811</v>
      </c>
      <c r="N20" s="2">
        <v>11.72653025827425</v>
      </c>
      <c r="O20" s="2">
        <v>31.065149996387941</v>
      </c>
      <c r="P20" s="2">
        <v>100</v>
      </c>
    </row>
    <row r="21" spans="1:16" x14ac:dyDescent="0.25">
      <c r="A21" s="3">
        <v>30</v>
      </c>
      <c r="B21" s="2">
        <v>0</v>
      </c>
      <c r="C21" s="2">
        <v>1.1655</v>
      </c>
      <c r="D21" s="2">
        <v>12.79</v>
      </c>
      <c r="E21" s="2">
        <v>78.98</v>
      </c>
      <c r="F21" s="2">
        <v>64.160488637219999</v>
      </c>
      <c r="G21" s="2">
        <v>21.249531000000005</v>
      </c>
      <c r="H21" s="2">
        <v>0.53400000000000003</v>
      </c>
      <c r="I21" s="2">
        <v>3.8399999999999997E-2</v>
      </c>
      <c r="J21" s="2">
        <v>6.2100000000000002E-2</v>
      </c>
      <c r="K21" s="2">
        <f t="shared" si="0"/>
        <v>100.00001963722001</v>
      </c>
      <c r="M21" s="2">
        <v>18.669162198669749</v>
      </c>
      <c r="N21" s="2">
        <v>46.847053706058865</v>
      </c>
      <c r="O21" s="2">
        <v>34.483784095271382</v>
      </c>
      <c r="P21" s="2">
        <v>100</v>
      </c>
    </row>
    <row r="22" spans="1:1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2"/>
    </row>
    <row r="23" spans="1:16" x14ac:dyDescent="0.25">
      <c r="A23" s="5" t="s">
        <v>27</v>
      </c>
      <c r="B23" s="10">
        <f>AVERAGE(B2:B21)</f>
        <v>0</v>
      </c>
      <c r="C23" s="10">
        <f t="shared" ref="C23:K23" si="1">AVERAGE(C2:C21)</f>
        <v>1.0664150000000003</v>
      </c>
      <c r="D23" s="10">
        <f t="shared" si="1"/>
        <v>24.889000000000003</v>
      </c>
      <c r="E23" s="10">
        <f t="shared" si="1"/>
        <v>67.621000000000009</v>
      </c>
      <c r="F23" s="10">
        <f t="shared" si="1"/>
        <v>54.094975214528048</v>
      </c>
      <c r="G23" s="10">
        <f t="shared" si="1"/>
        <v>18.947301341999996</v>
      </c>
      <c r="H23" s="10">
        <f t="shared" si="1"/>
        <v>0.46321500000000004</v>
      </c>
      <c r="I23" s="10">
        <f t="shared" si="1"/>
        <v>0.33916000000000002</v>
      </c>
      <c r="J23" s="10">
        <f t="shared" si="1"/>
        <v>0.20158000000000001</v>
      </c>
      <c r="K23" s="10">
        <f t="shared" si="1"/>
        <v>100.00164655652803</v>
      </c>
      <c r="M23" s="2"/>
      <c r="N23" s="2"/>
      <c r="O23" s="2"/>
      <c r="P23" s="2"/>
    </row>
    <row r="24" spans="1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M24" s="2"/>
      <c r="N24" s="2"/>
      <c r="O24" s="2"/>
      <c r="P24" s="2"/>
    </row>
    <row r="25" spans="1:16" x14ac:dyDescent="0.25">
      <c r="B25" t="s">
        <v>29</v>
      </c>
      <c r="C25" s="2"/>
      <c r="D25" s="2"/>
      <c r="E25" s="2"/>
      <c r="F25" s="2"/>
      <c r="G25" s="2"/>
      <c r="H25" s="2"/>
      <c r="I25" s="2"/>
      <c r="J25" s="2"/>
      <c r="K25" s="2"/>
      <c r="M25" s="2"/>
      <c r="N25"/>
      <c r="O25"/>
      <c r="P25"/>
    </row>
    <row r="26" spans="1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M26" s="2"/>
      <c r="N26"/>
      <c r="O26"/>
      <c r="P26"/>
    </row>
    <row r="27" spans="1:16" ht="18.75" x14ac:dyDescent="0.3">
      <c r="A27" s="6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M27" s="2"/>
      <c r="N27"/>
      <c r="O27"/>
      <c r="P27"/>
    </row>
    <row r="28" spans="1:16" x14ac:dyDescent="0.25">
      <c r="A28" s="3">
        <v>19</v>
      </c>
      <c r="B28" s="2">
        <v>34.29</v>
      </c>
      <c r="C28" s="2">
        <v>0</v>
      </c>
      <c r="D28" s="2">
        <v>3.7499999999999999E-2</v>
      </c>
      <c r="E28" s="2">
        <v>42.06</v>
      </c>
      <c r="F28" s="2">
        <v>12.476870138721601</v>
      </c>
      <c r="G28" s="2">
        <v>30.833533680000002</v>
      </c>
      <c r="H28" s="2">
        <v>0.53690000000000004</v>
      </c>
      <c r="I28" s="2">
        <v>21.82</v>
      </c>
      <c r="J28" s="2">
        <v>0</v>
      </c>
      <c r="K28" s="2">
        <f t="shared" si="0"/>
        <v>99.994803818721579</v>
      </c>
      <c r="M28"/>
      <c r="N28"/>
      <c r="O28"/>
      <c r="P28"/>
    </row>
    <row r="29" spans="1:16" x14ac:dyDescent="0.25">
      <c r="A29" s="3">
        <v>24</v>
      </c>
      <c r="B29" s="2">
        <v>36.71</v>
      </c>
      <c r="C29" s="2">
        <v>0</v>
      </c>
      <c r="D29" s="2">
        <v>3.6900000000000002E-2</v>
      </c>
      <c r="E29" s="2">
        <v>31.47</v>
      </c>
      <c r="F29" s="2">
        <v>7.641384478753201</v>
      </c>
      <c r="G29" s="2">
        <v>24.59441786</v>
      </c>
      <c r="H29" s="2">
        <v>0.40289999999999998</v>
      </c>
      <c r="I29" s="2">
        <v>30.61</v>
      </c>
      <c r="J29" s="2">
        <v>0</v>
      </c>
      <c r="K29" s="2">
        <f t="shared" si="0"/>
        <v>99.995602338753201</v>
      </c>
      <c r="M29"/>
      <c r="N29"/>
      <c r="O29"/>
      <c r="P29"/>
    </row>
    <row r="30" spans="1:16" x14ac:dyDescent="0.25">
      <c r="A30" s="3">
        <v>25</v>
      </c>
      <c r="B30" s="2">
        <v>49.99</v>
      </c>
      <c r="C30" s="2">
        <v>0.40110000000000001</v>
      </c>
      <c r="D30" s="2">
        <v>0.13300000000000001</v>
      </c>
      <c r="E30" s="2">
        <v>30.73</v>
      </c>
      <c r="F30" s="2">
        <v>31.631220681180004</v>
      </c>
      <c r="G30" s="2">
        <v>2.2687889999999982</v>
      </c>
      <c r="H30" s="2">
        <v>0.66510000000000002</v>
      </c>
      <c r="I30" s="2">
        <v>14.91</v>
      </c>
      <c r="J30" s="2">
        <v>0</v>
      </c>
      <c r="K30" s="2">
        <f t="shared" si="0"/>
        <v>99.999209681180005</v>
      </c>
      <c r="M30"/>
    </row>
    <row r="31" spans="1:16" x14ac:dyDescent="0.25">
      <c r="A31" s="3">
        <v>9</v>
      </c>
      <c r="B31" s="2">
        <v>50.17</v>
      </c>
      <c r="C31" s="2">
        <v>1.0494000000000001</v>
      </c>
      <c r="D31" s="2">
        <v>0.55389999999999995</v>
      </c>
      <c r="E31" s="2">
        <v>26.55</v>
      </c>
      <c r="F31" s="2">
        <v>29.507139000000002</v>
      </c>
      <c r="G31" s="2">
        <v>0</v>
      </c>
      <c r="H31" s="2">
        <v>0.58160000000000001</v>
      </c>
      <c r="I31" s="2">
        <v>13.35</v>
      </c>
      <c r="J31" s="2">
        <v>0</v>
      </c>
      <c r="K31" s="2">
        <f t="shared" si="0"/>
        <v>95.212039000000004</v>
      </c>
      <c r="M31"/>
    </row>
    <row r="32" spans="1:16" x14ac:dyDescent="0.25">
      <c r="A32" s="3">
        <v>27</v>
      </c>
      <c r="B32" s="2">
        <v>50.64</v>
      </c>
      <c r="C32" s="2">
        <v>0.43669999999999998</v>
      </c>
      <c r="D32" s="2">
        <v>0.22689999999999999</v>
      </c>
      <c r="E32" s="2">
        <v>30.44</v>
      </c>
      <c r="F32" s="2">
        <v>25.922633503986603</v>
      </c>
      <c r="G32" s="2">
        <v>7.1152744299999995</v>
      </c>
      <c r="H32" s="2">
        <v>0.71040000000000003</v>
      </c>
      <c r="I32" s="2">
        <v>14.95</v>
      </c>
      <c r="J32" s="2">
        <v>0</v>
      </c>
      <c r="K32" s="2">
        <f t="shared" si="0"/>
        <v>100.0019079339866</v>
      </c>
      <c r="M32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A33" sqref="A33:L33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  <col min="17" max="17" width="11.875" bestFit="1" customWidth="1"/>
  </cols>
  <sheetData>
    <row r="1" spans="1:23" s="3" customFormat="1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25</v>
      </c>
      <c r="W1" s="7" t="s">
        <v>28</v>
      </c>
    </row>
    <row r="2" spans="1:23" s="3" customFormat="1" x14ac:dyDescent="0.25">
      <c r="A2" s="3">
        <v>1</v>
      </c>
      <c r="B2" s="2">
        <v>0.46410000000000001</v>
      </c>
      <c r="C2" s="2">
        <v>0.62150000000000005</v>
      </c>
      <c r="D2" s="2">
        <v>15.75</v>
      </c>
      <c r="E2" s="2">
        <v>72.88</v>
      </c>
      <c r="F2" s="2">
        <v>80.924037767940007</v>
      </c>
      <c r="G2" s="2">
        <v>6.598699999999269E-2</v>
      </c>
      <c r="H2" s="2">
        <v>2.0373999999999999</v>
      </c>
      <c r="I2" s="2">
        <v>5.9999999999999995E-4</v>
      </c>
      <c r="J2" s="2">
        <v>3.61E-2</v>
      </c>
      <c r="K2" s="2">
        <v>9.9000000000000005E-2</v>
      </c>
      <c r="L2" s="2">
        <f>K2+J2+I2+H2+G2+F2+D2+C2+B2</f>
        <v>99.998724767940004</v>
      </c>
      <c r="N2" s="2">
        <v>27.993777622219728</v>
      </c>
      <c r="O2" s="2">
        <v>71.875961064209648</v>
      </c>
      <c r="P2" s="2">
        <v>0.13026131357063128</v>
      </c>
      <c r="Q2" s="2">
        <v>100</v>
      </c>
    </row>
    <row r="3" spans="1:23" s="3" customFormat="1" x14ac:dyDescent="0.25">
      <c r="A3" s="3">
        <v>2</v>
      </c>
      <c r="B3" s="2">
        <v>0</v>
      </c>
      <c r="C3" s="2">
        <v>1.8194999999999999</v>
      </c>
      <c r="D3" s="2">
        <v>14.3</v>
      </c>
      <c r="E3" s="2">
        <v>76.55</v>
      </c>
      <c r="F3" s="2">
        <v>63.761356515060008</v>
      </c>
      <c r="G3" s="2">
        <v>19.178662999999993</v>
      </c>
      <c r="H3" s="2">
        <v>0.74580000000000002</v>
      </c>
      <c r="I3" s="2">
        <v>2.9600000000000001E-2</v>
      </c>
      <c r="J3" s="2">
        <v>0.15620000000000001</v>
      </c>
      <c r="K3" s="2">
        <v>1.2200000000000001E-2</v>
      </c>
      <c r="L3" s="2">
        <f t="shared" ref="L3:L26" si="0">K3+J3+I3+H3+G3+F3+D3+C3+B3</f>
        <v>100.00331951506</v>
      </c>
      <c r="N3" s="2">
        <v>21.196666376185636</v>
      </c>
      <c r="O3" s="2">
        <v>47.229597598437898</v>
      </c>
      <c r="P3" s="2">
        <v>31.573736025376466</v>
      </c>
      <c r="Q3" s="2">
        <v>100</v>
      </c>
    </row>
    <row r="4" spans="1:23" s="3" customFormat="1" x14ac:dyDescent="0.25">
      <c r="A4" s="3">
        <v>3</v>
      </c>
      <c r="B4" s="2">
        <v>0</v>
      </c>
      <c r="C4" s="2">
        <v>2.3172999999999999</v>
      </c>
      <c r="D4" s="2">
        <v>8.33</v>
      </c>
      <c r="E4" s="2">
        <v>80.45</v>
      </c>
      <c r="F4" s="2">
        <v>60.967431659940011</v>
      </c>
      <c r="G4" s="2">
        <v>25.592586999999995</v>
      </c>
      <c r="H4" s="2">
        <v>0.25979999999999998</v>
      </c>
      <c r="I4" s="2">
        <v>0.75890000000000002</v>
      </c>
      <c r="J4" s="2">
        <v>1.7692000000000001</v>
      </c>
      <c r="K4" s="2">
        <v>7.0000000000000001E-3</v>
      </c>
      <c r="L4" s="2">
        <f t="shared" si="0"/>
        <v>100.00221865994001</v>
      </c>
      <c r="N4" s="2">
        <v>12.391984796850181</v>
      </c>
      <c r="O4" s="2">
        <v>45.323030509511135</v>
      </c>
      <c r="P4" s="2">
        <v>42.284984693638677</v>
      </c>
      <c r="Q4" s="2">
        <v>100</v>
      </c>
    </row>
    <row r="5" spans="1:23" s="3" customFormat="1" x14ac:dyDescent="0.25">
      <c r="A5" s="3">
        <v>6</v>
      </c>
      <c r="B5" s="2">
        <v>0</v>
      </c>
      <c r="C5" s="2">
        <v>0.7923</v>
      </c>
      <c r="D5" s="2">
        <v>42.14</v>
      </c>
      <c r="E5" s="2">
        <v>52.83</v>
      </c>
      <c r="F5" s="2">
        <v>31.631220681180004</v>
      </c>
      <c r="G5" s="2">
        <v>24.368788999999996</v>
      </c>
      <c r="H5" s="2">
        <v>0.5484</v>
      </c>
      <c r="I5" s="2">
        <v>0.50629999999999997</v>
      </c>
      <c r="J5" s="2">
        <v>0</v>
      </c>
      <c r="K5" s="2">
        <v>1.38E-2</v>
      </c>
      <c r="L5" s="2">
        <f t="shared" si="0"/>
        <v>100.00080968118</v>
      </c>
      <c r="N5" s="2">
        <v>49.569575394798584</v>
      </c>
      <c r="O5" s="2">
        <v>18.593527486074052</v>
      </c>
      <c r="P5" s="2">
        <v>31.836897119127372</v>
      </c>
      <c r="Q5" s="2">
        <v>100</v>
      </c>
    </row>
    <row r="6" spans="1:23" s="3" customFormat="1" x14ac:dyDescent="0.25">
      <c r="A6" s="3">
        <v>7</v>
      </c>
      <c r="B6" s="2">
        <v>0</v>
      </c>
      <c r="C6" s="2">
        <v>0</v>
      </c>
      <c r="D6" s="2">
        <v>50.51</v>
      </c>
      <c r="E6" s="2">
        <v>45.52</v>
      </c>
      <c r="F6" s="2">
        <v>17.653613763136804</v>
      </c>
      <c r="G6" s="2">
        <v>29.635591640000001</v>
      </c>
      <c r="H6" s="2">
        <v>0.51870000000000005</v>
      </c>
      <c r="I6" s="2">
        <v>1.6806000000000001</v>
      </c>
      <c r="J6" s="2">
        <v>0</v>
      </c>
      <c r="K6" s="2">
        <v>0</v>
      </c>
      <c r="L6" s="2">
        <f t="shared" si="0"/>
        <v>99.998505403136804</v>
      </c>
      <c r="N6" s="2">
        <v>54.755453998750824</v>
      </c>
      <c r="O6" s="2">
        <v>9.5633226143456742</v>
      </c>
      <c r="P6" s="2">
        <v>35.681223386903497</v>
      </c>
      <c r="Q6" s="2">
        <v>100</v>
      </c>
    </row>
    <row r="7" spans="1:23" s="3" customFormat="1" x14ac:dyDescent="0.25">
      <c r="A7" s="3">
        <v>8</v>
      </c>
      <c r="B7" s="2">
        <v>0</v>
      </c>
      <c r="C7" s="2">
        <v>0.23449999999999999</v>
      </c>
      <c r="D7" s="2">
        <v>20.29</v>
      </c>
      <c r="E7" s="2">
        <v>72.89</v>
      </c>
      <c r="F7" s="2">
        <v>58.472855896440016</v>
      </c>
      <c r="G7" s="2">
        <v>20.27716199999999</v>
      </c>
      <c r="H7" s="2">
        <v>0.40770000000000001</v>
      </c>
      <c r="I7" s="2">
        <v>5.2200000000000003E-2</v>
      </c>
      <c r="J7" s="2">
        <v>0.24249999999999999</v>
      </c>
      <c r="K7" s="2">
        <v>2.9100000000000001E-2</v>
      </c>
      <c r="L7" s="2">
        <f t="shared" si="0"/>
        <v>100.00601789644</v>
      </c>
      <c r="N7" s="2">
        <v>28.16853566610818</v>
      </c>
      <c r="O7" s="2">
        <v>40.565954595210314</v>
      </c>
      <c r="P7" s="2">
        <v>31.265509738681512</v>
      </c>
      <c r="Q7" s="2">
        <v>100.00000000000001</v>
      </c>
    </row>
    <row r="8" spans="1:23" s="3" customFormat="1" x14ac:dyDescent="0.25">
      <c r="A8" s="3">
        <v>9</v>
      </c>
      <c r="B8" s="2">
        <v>0</v>
      </c>
      <c r="C8" s="2">
        <v>2.5501999999999998</v>
      </c>
      <c r="D8" s="2">
        <v>24.25</v>
      </c>
      <c r="E8" s="2">
        <v>66.260000000000005</v>
      </c>
      <c r="F8" s="2">
        <v>48.195203750820014</v>
      </c>
      <c r="G8" s="2">
        <v>22.894810999999997</v>
      </c>
      <c r="H8" s="2">
        <v>0.38100000000000001</v>
      </c>
      <c r="I8" s="2">
        <v>1.6294999999999999</v>
      </c>
      <c r="J8" s="2">
        <v>9.5500000000000002E-2</v>
      </c>
      <c r="K8" s="2">
        <v>3.2000000000000002E-3</v>
      </c>
      <c r="L8" s="2">
        <f t="shared" si="0"/>
        <v>99.999414750820009</v>
      </c>
      <c r="N8" s="2">
        <v>32.875971863571465</v>
      </c>
      <c r="O8" s="2">
        <v>32.650951983692622</v>
      </c>
      <c r="P8" s="2">
        <v>34.473076152735921</v>
      </c>
      <c r="Q8" s="2">
        <v>100</v>
      </c>
    </row>
    <row r="9" spans="1:23" s="3" customFormat="1" x14ac:dyDescent="0.25">
      <c r="A9" s="3">
        <v>10</v>
      </c>
      <c r="B9" s="2">
        <v>0</v>
      </c>
      <c r="C9" s="2">
        <v>1.8575999999999999</v>
      </c>
      <c r="D9" s="2">
        <v>13.47</v>
      </c>
      <c r="E9" s="2">
        <v>78.650000000000006</v>
      </c>
      <c r="F9" s="2">
        <v>56.277629224560009</v>
      </c>
      <c r="G9" s="2">
        <v>28.012388000000001</v>
      </c>
      <c r="H9" s="2">
        <v>0.22600000000000001</v>
      </c>
      <c r="I9" s="2">
        <v>7.0400000000000004E-2</v>
      </c>
      <c r="J9" s="2">
        <v>7.4300000000000005E-2</v>
      </c>
      <c r="K9" s="2">
        <v>1.0200000000000001E-2</v>
      </c>
      <c r="L9" s="2">
        <f t="shared" si="0"/>
        <v>99.998517224560018</v>
      </c>
      <c r="N9" s="2">
        <v>18.526965767166669</v>
      </c>
      <c r="O9" s="2">
        <v>38.680997730261609</v>
      </c>
      <c r="P9" s="2">
        <v>42.792036502571726</v>
      </c>
      <c r="Q9" s="2">
        <v>100</v>
      </c>
    </row>
    <row r="10" spans="1:23" s="3" customFormat="1" x14ac:dyDescent="0.25">
      <c r="A10" s="3">
        <v>12</v>
      </c>
      <c r="B10" s="2">
        <v>0.14399999999999999</v>
      </c>
      <c r="C10" s="2">
        <v>1.1714</v>
      </c>
      <c r="D10" s="2">
        <v>29.66</v>
      </c>
      <c r="E10" s="2">
        <v>60.76</v>
      </c>
      <c r="F10" s="2">
        <v>67.527448800000002</v>
      </c>
      <c r="G10" s="2">
        <v>0</v>
      </c>
      <c r="H10" s="2">
        <v>0.55479999999999996</v>
      </c>
      <c r="I10" s="2">
        <v>8.0299999999999996E-2</v>
      </c>
      <c r="J10" s="2">
        <v>1.5599999999999999E-2</v>
      </c>
      <c r="K10" s="2">
        <v>0.1014</v>
      </c>
      <c r="L10" s="2">
        <f t="shared" si="0"/>
        <v>99.254948800000008</v>
      </c>
      <c r="N10" s="2">
        <v>46.778869917840069</v>
      </c>
      <c r="O10" s="2">
        <v>53.221130082159917</v>
      </c>
      <c r="P10" s="2">
        <v>0</v>
      </c>
      <c r="Q10" s="2">
        <v>99.999999999999986</v>
      </c>
    </row>
    <row r="11" spans="1:23" s="3" customFormat="1" x14ac:dyDescent="0.25">
      <c r="A11" s="3">
        <v>13</v>
      </c>
      <c r="B11" s="2">
        <v>0</v>
      </c>
      <c r="C11" s="2">
        <v>1.0377000000000001</v>
      </c>
      <c r="D11" s="2">
        <v>18.02</v>
      </c>
      <c r="E11" s="2">
        <v>74.099999999999994</v>
      </c>
      <c r="F11" s="2">
        <v>63.262441362360008</v>
      </c>
      <c r="G11" s="2">
        <v>17.17757799999999</v>
      </c>
      <c r="H11" s="2">
        <v>0.42480000000000001</v>
      </c>
      <c r="I11" s="2">
        <v>3.3300000000000003E-2</v>
      </c>
      <c r="J11" s="2">
        <v>3.4200000000000001E-2</v>
      </c>
      <c r="K11" s="2">
        <v>5.7000000000000002E-3</v>
      </c>
      <c r="L11" s="2">
        <f t="shared" si="0"/>
        <v>99.995719362359992</v>
      </c>
      <c r="N11" s="2">
        <v>26.225548794026217</v>
      </c>
      <c r="O11" s="2">
        <v>46.008801102381433</v>
      </c>
      <c r="P11" s="2">
        <v>27.76565010359235</v>
      </c>
      <c r="Q11" s="2">
        <v>100</v>
      </c>
    </row>
    <row r="12" spans="1:23" s="3" customFormat="1" x14ac:dyDescent="0.25">
      <c r="A12" s="3">
        <v>14</v>
      </c>
      <c r="B12" s="2">
        <v>0</v>
      </c>
      <c r="C12" s="2">
        <v>2.9832000000000001</v>
      </c>
      <c r="D12" s="2">
        <v>8.0399999999999991</v>
      </c>
      <c r="E12" s="2">
        <v>81.5</v>
      </c>
      <c r="F12" s="2">
        <v>67.95224379774001</v>
      </c>
      <c r="G12" s="2">
        <v>20.357776999999999</v>
      </c>
      <c r="H12" s="2">
        <v>0.22570000000000001</v>
      </c>
      <c r="I12" s="2">
        <v>0.153</v>
      </c>
      <c r="J12" s="2">
        <v>0.28010000000000002</v>
      </c>
      <c r="K12" s="2">
        <v>0</v>
      </c>
      <c r="L12" s="2">
        <f t="shared" si="0"/>
        <v>99.992020797740011</v>
      </c>
      <c r="N12" s="2">
        <v>12.444417859118168</v>
      </c>
      <c r="O12" s="2">
        <v>52.559050261438657</v>
      </c>
      <c r="P12" s="2">
        <v>34.996531879443189</v>
      </c>
      <c r="Q12" s="2">
        <v>100</v>
      </c>
    </row>
    <row r="13" spans="1:23" s="3" customFormat="1" x14ac:dyDescent="0.25">
      <c r="A13" s="3">
        <v>15</v>
      </c>
      <c r="B13" s="2">
        <v>0.34379999999999999</v>
      </c>
      <c r="C13" s="2">
        <v>1.6572</v>
      </c>
      <c r="D13" s="2">
        <v>18.64</v>
      </c>
      <c r="E13" s="2">
        <v>71</v>
      </c>
      <c r="F13" s="2">
        <v>76.334018363100014</v>
      </c>
      <c r="G13" s="2">
        <v>2.3160049999999899</v>
      </c>
      <c r="H13" s="2">
        <v>0.49409999999999998</v>
      </c>
      <c r="I13" s="2">
        <v>6.6100000000000006E-2</v>
      </c>
      <c r="J13" s="2">
        <v>5.8099999999999999E-2</v>
      </c>
      <c r="K13" s="2">
        <v>8.2400000000000001E-2</v>
      </c>
      <c r="L13" s="2">
        <f t="shared" si="0"/>
        <v>99.991723363100007</v>
      </c>
      <c r="N13" s="2">
        <v>31.402800681327669</v>
      </c>
      <c r="O13" s="2">
        <v>64.263706450335036</v>
      </c>
      <c r="P13" s="2">
        <v>4.3334928683372951</v>
      </c>
      <c r="Q13" s="2">
        <v>100</v>
      </c>
    </row>
    <row r="14" spans="1:23" s="3" customFormat="1" x14ac:dyDescent="0.25">
      <c r="A14" s="3">
        <v>16</v>
      </c>
      <c r="B14" s="2">
        <v>0</v>
      </c>
      <c r="C14" s="2">
        <v>1.1611</v>
      </c>
      <c r="D14" s="2">
        <v>20</v>
      </c>
      <c r="E14" s="2">
        <v>72.84</v>
      </c>
      <c r="F14" s="2">
        <v>53.683270430520004</v>
      </c>
      <c r="G14" s="2">
        <v>24.536746000000001</v>
      </c>
      <c r="H14" s="2">
        <v>0.31619999999999998</v>
      </c>
      <c r="I14" s="2">
        <v>0.22450000000000001</v>
      </c>
      <c r="J14" s="2">
        <v>5.7000000000000002E-2</v>
      </c>
      <c r="K14" s="2">
        <v>1.9900000000000001E-2</v>
      </c>
      <c r="L14" s="2">
        <f t="shared" si="0"/>
        <v>99.998716430520005</v>
      </c>
      <c r="N14" s="2">
        <v>26.998505194402167</v>
      </c>
      <c r="O14" s="2">
        <v>36.213780084713221</v>
      </c>
      <c r="P14" s="2">
        <v>36.787714720884615</v>
      </c>
      <c r="Q14" s="2">
        <v>100</v>
      </c>
    </row>
    <row r="15" spans="1:23" s="3" customFormat="1" x14ac:dyDescent="0.25">
      <c r="A15" s="3">
        <v>17</v>
      </c>
      <c r="B15" s="2">
        <v>0</v>
      </c>
      <c r="C15" s="2">
        <v>2.8483999999999998</v>
      </c>
      <c r="D15" s="2">
        <v>14.94</v>
      </c>
      <c r="E15" s="2">
        <v>74.94</v>
      </c>
      <c r="F15" s="2">
        <v>59.470686201840003</v>
      </c>
      <c r="G15" s="2">
        <v>21.429331999999995</v>
      </c>
      <c r="H15" s="2">
        <v>0.39019999999999999</v>
      </c>
      <c r="I15" s="2">
        <v>0.72289999999999999</v>
      </c>
      <c r="J15" s="2">
        <v>0.10249999999999999</v>
      </c>
      <c r="K15" s="2">
        <v>9.4700000000000006E-2</v>
      </c>
      <c r="L15" s="2">
        <f t="shared" si="0"/>
        <v>99.998718201839992</v>
      </c>
      <c r="N15" s="2">
        <v>21.823277361229742</v>
      </c>
      <c r="O15" s="2">
        <v>43.410770571657267</v>
      </c>
      <c r="P15" s="2">
        <v>34.765952067112991</v>
      </c>
      <c r="Q15" s="2">
        <v>100</v>
      </c>
    </row>
    <row r="16" spans="1:23" s="3" customFormat="1" x14ac:dyDescent="0.25">
      <c r="A16" s="3">
        <v>18</v>
      </c>
      <c r="B16" s="2">
        <v>0</v>
      </c>
      <c r="C16" s="2">
        <v>0.62629999999999997</v>
      </c>
      <c r="D16" s="2">
        <v>4.3</v>
      </c>
      <c r="E16" s="2">
        <v>87.62</v>
      </c>
      <c r="F16" s="2">
        <v>73.04117835528001</v>
      </c>
      <c r="G16" s="2">
        <v>21.898843999999997</v>
      </c>
      <c r="H16" s="2">
        <v>9.2600000000000002E-2</v>
      </c>
      <c r="I16" s="2">
        <v>2.6700000000000002E-2</v>
      </c>
      <c r="J16" s="2">
        <v>0</v>
      </c>
      <c r="K16" s="2">
        <v>1.0800000000000001E-2</v>
      </c>
      <c r="L16" s="2">
        <f t="shared" si="0"/>
        <v>99.996422355280004</v>
      </c>
      <c r="N16" s="2">
        <v>6.6030018701845927</v>
      </c>
      <c r="O16" s="2">
        <v>56.048746736010244</v>
      </c>
      <c r="P16" s="2">
        <v>37.348251393805164</v>
      </c>
      <c r="Q16" s="2">
        <v>100</v>
      </c>
    </row>
    <row r="17" spans="1:17" s="3" customFormat="1" x14ac:dyDescent="0.25">
      <c r="A17" s="3">
        <v>19</v>
      </c>
      <c r="B17" s="2">
        <v>0</v>
      </c>
      <c r="C17" s="2">
        <v>0</v>
      </c>
      <c r="D17" s="2">
        <v>50.24</v>
      </c>
      <c r="E17" s="2">
        <v>47.38</v>
      </c>
      <c r="F17" s="2">
        <v>13.613398856572202</v>
      </c>
      <c r="G17" s="2">
        <v>35.130905310000003</v>
      </c>
      <c r="H17" s="2">
        <v>0.39329999999999998</v>
      </c>
      <c r="I17" s="2">
        <v>0.61009999999999998</v>
      </c>
      <c r="J17" s="2">
        <v>0</v>
      </c>
      <c r="K17" s="2">
        <v>1.4200000000000001E-2</v>
      </c>
      <c r="L17" s="2">
        <f t="shared" si="0"/>
        <v>100.00190416657222</v>
      </c>
      <c r="N17" s="2">
        <v>52.300153136741237</v>
      </c>
      <c r="O17" s="2">
        <v>7.0818230205376862</v>
      </c>
      <c r="P17" s="2">
        <v>40.618023842721094</v>
      </c>
      <c r="Q17" s="2">
        <v>100.00000000000001</v>
      </c>
    </row>
    <row r="18" spans="1:17" s="3" customFormat="1" x14ac:dyDescent="0.25">
      <c r="A18" s="3">
        <v>21</v>
      </c>
      <c r="B18" s="2">
        <v>0</v>
      </c>
      <c r="C18" s="2">
        <v>2.8706</v>
      </c>
      <c r="D18" s="2">
        <v>13.16</v>
      </c>
      <c r="E18" s="2">
        <v>77.209999999999994</v>
      </c>
      <c r="F18" s="2">
        <v>54.780883766460008</v>
      </c>
      <c r="G18" s="2">
        <v>27.919132999999988</v>
      </c>
      <c r="H18" s="2">
        <v>0.30359999999999998</v>
      </c>
      <c r="I18" s="2">
        <v>0.89049999999999996</v>
      </c>
      <c r="J18" s="2">
        <v>5.4100000000000002E-2</v>
      </c>
      <c r="K18" s="2">
        <v>1.7999999999999999E-2</v>
      </c>
      <c r="L18" s="2">
        <f t="shared" si="0"/>
        <v>99.996816766459986</v>
      </c>
      <c r="N18" s="2">
        <v>18.394451939222183</v>
      </c>
      <c r="O18" s="2">
        <v>38.263541873633564</v>
      </c>
      <c r="P18" s="2">
        <v>43.34200618714425</v>
      </c>
      <c r="Q18" s="2">
        <v>100</v>
      </c>
    </row>
    <row r="19" spans="1:17" s="3" customFormat="1" x14ac:dyDescent="0.25">
      <c r="A19" s="3">
        <v>23</v>
      </c>
      <c r="B19" s="2">
        <v>0.193</v>
      </c>
      <c r="C19" s="2">
        <v>2.3454999999999999</v>
      </c>
      <c r="D19" s="2">
        <v>5.76</v>
      </c>
      <c r="E19" s="2">
        <v>83.27</v>
      </c>
      <c r="F19" s="2">
        <v>74.63770684392</v>
      </c>
      <c r="G19" s="2">
        <v>16.112315999999993</v>
      </c>
      <c r="H19" s="2">
        <v>0.24110000000000001</v>
      </c>
      <c r="I19" s="2">
        <v>0.54310000000000003</v>
      </c>
      <c r="J19" s="2">
        <v>0.1636</v>
      </c>
      <c r="K19" s="2">
        <v>1.2800000000000001E-2</v>
      </c>
      <c r="L19" s="2">
        <f t="shared" si="0"/>
        <v>100.00912284392</v>
      </c>
      <c r="N19" s="2">
        <v>9.4499165558045988</v>
      </c>
      <c r="O19" s="2">
        <v>61.191196949095009</v>
      </c>
      <c r="P19" s="2">
        <v>29.358886495100396</v>
      </c>
      <c r="Q19" s="2">
        <v>100</v>
      </c>
    </row>
    <row r="20" spans="1:17" s="3" customFormat="1" x14ac:dyDescent="0.25">
      <c r="A20" s="3">
        <v>24</v>
      </c>
      <c r="B20" s="2">
        <v>0.3826</v>
      </c>
      <c r="C20" s="2">
        <v>1.2402</v>
      </c>
      <c r="D20" s="2">
        <v>19.18</v>
      </c>
      <c r="E20" s="2">
        <v>71.31</v>
      </c>
      <c r="F20" s="2">
        <v>64.759186820460016</v>
      </c>
      <c r="G20" s="2">
        <v>13.040832999999992</v>
      </c>
      <c r="H20" s="2">
        <v>0.93259999999999998</v>
      </c>
      <c r="I20" s="2">
        <v>0.3851</v>
      </c>
      <c r="J20" s="2">
        <v>2.5000000000000001E-2</v>
      </c>
      <c r="K20" s="2">
        <v>6.3600000000000004E-2</v>
      </c>
      <c r="L20" s="2">
        <f t="shared" si="0"/>
        <v>100.00911982046001</v>
      </c>
      <c r="N20" s="2">
        <v>29.049554488030438</v>
      </c>
      <c r="O20" s="2">
        <v>49.013693497421905</v>
      </c>
      <c r="P20" s="2">
        <v>21.936752014547643</v>
      </c>
      <c r="Q20" s="2">
        <v>99.999999999999972</v>
      </c>
    </row>
    <row r="21" spans="1:17" s="3" customFormat="1" x14ac:dyDescent="0.25">
      <c r="A21" s="3">
        <v>25</v>
      </c>
      <c r="B21" s="2">
        <v>0</v>
      </c>
      <c r="C21" s="2">
        <v>0</v>
      </c>
      <c r="D21" s="2">
        <v>48.72</v>
      </c>
      <c r="E21" s="2">
        <v>44.71</v>
      </c>
      <c r="F21" s="2">
        <v>22.7365613388444</v>
      </c>
      <c r="G21" s="2">
        <v>24.252045620000001</v>
      </c>
      <c r="H21" s="2">
        <v>0.27439999999999998</v>
      </c>
      <c r="I21" s="2">
        <v>3.88</v>
      </c>
      <c r="J21" s="2">
        <v>0.1328</v>
      </c>
      <c r="K21" s="2">
        <v>2.8E-3</v>
      </c>
      <c r="L21" s="2">
        <f t="shared" si="0"/>
        <v>99.998606958844391</v>
      </c>
      <c r="N21" s="2">
        <v>55.988841028572644</v>
      </c>
      <c r="O21" s="2">
        <v>13.057022468317953</v>
      </c>
      <c r="P21" s="2">
        <v>30.954136503109403</v>
      </c>
      <c r="Q21" s="2">
        <v>100</v>
      </c>
    </row>
    <row r="22" spans="1:17" s="3" customFormat="1" x14ac:dyDescent="0.25">
      <c r="A22" s="3">
        <v>26</v>
      </c>
      <c r="B22" s="2">
        <v>0</v>
      </c>
      <c r="C22" s="2">
        <v>1.6706000000000001</v>
      </c>
      <c r="D22" s="2">
        <v>16.2</v>
      </c>
      <c r="E22" s="2">
        <v>75.959999999999994</v>
      </c>
      <c r="F22" s="2">
        <v>51.787392850260012</v>
      </c>
      <c r="G22" s="2">
        <v>29.362622999999985</v>
      </c>
      <c r="H22" s="2">
        <v>0.32429999999999998</v>
      </c>
      <c r="I22" s="2">
        <v>0.49709999999999999</v>
      </c>
      <c r="J22" s="2">
        <v>0.1331</v>
      </c>
      <c r="K22" s="2">
        <v>1.95E-2</v>
      </c>
      <c r="L22" s="2">
        <f t="shared" si="0"/>
        <v>99.99461585025999</v>
      </c>
      <c r="N22" s="2">
        <v>21.689471259236196</v>
      </c>
      <c r="O22" s="2">
        <v>34.64839873843372</v>
      </c>
      <c r="P22" s="2">
        <v>43.662130002330073</v>
      </c>
      <c r="Q22" s="2">
        <v>99.999999999999986</v>
      </c>
    </row>
    <row r="23" spans="1:17" s="3" customFormat="1" x14ac:dyDescent="0.25">
      <c r="A23" s="3">
        <v>27</v>
      </c>
      <c r="B23" s="2">
        <v>0</v>
      </c>
      <c r="C23" s="2">
        <v>0</v>
      </c>
      <c r="D23" s="2">
        <v>47.35</v>
      </c>
      <c r="E23" s="2">
        <v>48.16</v>
      </c>
      <c r="F23" s="2">
        <v>19.7829836348604</v>
      </c>
      <c r="G23" s="2">
        <v>30.359622419999997</v>
      </c>
      <c r="H23" s="2">
        <v>2.1223000000000001</v>
      </c>
      <c r="I23" s="2">
        <v>0.35460000000000003</v>
      </c>
      <c r="J23" s="2">
        <v>0</v>
      </c>
      <c r="K23" s="2">
        <v>2.8799999999999999E-2</v>
      </c>
      <c r="L23" s="2">
        <f t="shared" si="0"/>
        <v>99.998306054860393</v>
      </c>
      <c r="N23" s="2">
        <v>52.058855656893734</v>
      </c>
      <c r="O23" s="2">
        <v>10.869050239814442</v>
      </c>
      <c r="P23" s="2">
        <v>37.072094103291825</v>
      </c>
      <c r="Q23" s="2">
        <v>100</v>
      </c>
    </row>
    <row r="24" spans="1:17" s="3" customFormat="1" x14ac:dyDescent="0.25">
      <c r="A24" s="3">
        <v>28</v>
      </c>
      <c r="B24" s="2">
        <v>0</v>
      </c>
      <c r="C24" s="2">
        <v>0</v>
      </c>
      <c r="D24" s="2">
        <v>47.45</v>
      </c>
      <c r="E24" s="2">
        <v>47.99</v>
      </c>
      <c r="F24" s="2">
        <v>21.827537930625006</v>
      </c>
      <c r="G24" s="2">
        <v>28.349968749999999</v>
      </c>
      <c r="H24" s="2">
        <v>1.3009999999999999</v>
      </c>
      <c r="I24" s="2">
        <v>1.0590999999999999</v>
      </c>
      <c r="J24" s="2">
        <v>0</v>
      </c>
      <c r="K24" s="2">
        <v>7.9000000000000008E-3</v>
      </c>
      <c r="L24" s="2">
        <f t="shared" si="0"/>
        <v>99.995506680624999</v>
      </c>
      <c r="N24" s="2">
        <v>52.813512758968962</v>
      </c>
      <c r="O24" s="2">
        <v>12.140561121297413</v>
      </c>
      <c r="P24" s="2">
        <v>35.045926119733636</v>
      </c>
      <c r="Q24" s="2">
        <v>100.00000000000001</v>
      </c>
    </row>
    <row r="25" spans="1:17" s="3" customFormat="1" x14ac:dyDescent="0.25">
      <c r="A25" s="3">
        <v>29</v>
      </c>
      <c r="B25" s="2">
        <v>0</v>
      </c>
      <c r="C25" s="2">
        <v>1.5126999999999999</v>
      </c>
      <c r="D25" s="2">
        <v>16.3</v>
      </c>
      <c r="E25" s="2">
        <v>74.930000000000007</v>
      </c>
      <c r="F25" s="2">
        <v>67.453328645040003</v>
      </c>
      <c r="G25" s="2">
        <v>14.236692000000005</v>
      </c>
      <c r="H25" s="2">
        <v>0.34179999999999999</v>
      </c>
      <c r="I25" s="2">
        <v>8.7900000000000006E-2</v>
      </c>
      <c r="J25" s="2">
        <v>6.6600000000000006E-2</v>
      </c>
      <c r="K25" s="2">
        <v>0</v>
      </c>
      <c r="L25" s="2">
        <f t="shared" si="0"/>
        <v>99.999020645040005</v>
      </c>
      <c r="N25" s="2">
        <v>24.764660485186081</v>
      </c>
      <c r="O25" s="2">
        <v>51.212187894225039</v>
      </c>
      <c r="P25" s="2">
        <v>24.023151620588877</v>
      </c>
      <c r="Q25" s="2">
        <v>100</v>
      </c>
    </row>
    <row r="26" spans="1:17" s="3" customFormat="1" x14ac:dyDescent="0.25">
      <c r="A26" s="3">
        <v>30</v>
      </c>
      <c r="B26" s="2">
        <v>0</v>
      </c>
      <c r="C26" s="2">
        <v>2.2402000000000002</v>
      </c>
      <c r="D26" s="2">
        <v>12.88</v>
      </c>
      <c r="E26" s="2">
        <v>78.430000000000007</v>
      </c>
      <c r="F26" s="2">
        <v>60.967431659940011</v>
      </c>
      <c r="G26" s="2">
        <v>23.572586999999999</v>
      </c>
      <c r="H26" s="2">
        <v>0.21390000000000001</v>
      </c>
      <c r="I26" s="2">
        <v>9.2999999999999999E-2</v>
      </c>
      <c r="J26" s="2">
        <v>1.8200000000000001E-2</v>
      </c>
      <c r="K26" s="2">
        <v>1.32E-2</v>
      </c>
      <c r="L26" s="2">
        <f t="shared" si="0"/>
        <v>99.998518659940004</v>
      </c>
      <c r="N26" s="2">
        <v>18.525080611735966</v>
      </c>
      <c r="O26" s="2">
        <v>43.819489536030993</v>
      </c>
      <c r="P26" s="2">
        <v>37.655429852233027</v>
      </c>
      <c r="Q26" s="2">
        <v>99.999999999999986</v>
      </c>
    </row>
    <row r="28" spans="1:17" x14ac:dyDescent="0.25">
      <c r="A28" s="8" t="s">
        <v>27</v>
      </c>
      <c r="B28" s="10">
        <f>AVERAGE(B2:B26)</f>
        <v>6.1100000000000002E-2</v>
      </c>
      <c r="C28" s="10">
        <f t="shared" ref="C28:L28" si="1">AVERAGE(C2:C26)</f>
        <v>1.3423200000000002</v>
      </c>
      <c r="D28" s="10">
        <f t="shared" si="1"/>
        <v>23.1952</v>
      </c>
      <c r="E28" s="10">
        <f t="shared" si="1"/>
        <v>68.725600000000014</v>
      </c>
      <c r="F28" s="10">
        <f t="shared" si="1"/>
        <v>53.260041956675963</v>
      </c>
      <c r="G28" s="10">
        <f t="shared" si="1"/>
        <v>20.803159469599997</v>
      </c>
      <c r="H28" s="10">
        <f t="shared" si="1"/>
        <v>0.56286000000000003</v>
      </c>
      <c r="I28" s="10">
        <f t="shared" si="1"/>
        <v>0.57741599999999982</v>
      </c>
      <c r="J28" s="10">
        <f t="shared" si="1"/>
        <v>0.14058800000000002</v>
      </c>
      <c r="K28" s="10">
        <f t="shared" si="1"/>
        <v>2.6808000000000005E-2</v>
      </c>
      <c r="L28" s="10">
        <f t="shared" si="1"/>
        <v>99.96949342627596</v>
      </c>
    </row>
    <row r="30" spans="1:17" s="3" customFormat="1" x14ac:dyDescent="0.25">
      <c r="A30"/>
      <c r="B30" t="s">
        <v>29</v>
      </c>
      <c r="C30"/>
      <c r="D30"/>
      <c r="E30"/>
      <c r="F30"/>
      <c r="G30"/>
      <c r="H30"/>
      <c r="I30"/>
      <c r="J30"/>
      <c r="K30"/>
      <c r="L30"/>
      <c r="M30"/>
      <c r="N30"/>
      <c r="O30" s="2"/>
      <c r="P30" s="2"/>
      <c r="Q30" s="2"/>
    </row>
    <row r="32" spans="1:17" ht="18.75" x14ac:dyDescent="0.3">
      <c r="A32" s="7" t="s">
        <v>16</v>
      </c>
    </row>
    <row r="33" spans="1:14" x14ac:dyDescent="0.25">
      <c r="A33" s="3">
        <v>11</v>
      </c>
      <c r="B33" s="2">
        <v>50.63</v>
      </c>
      <c r="C33" s="2">
        <v>0.44419999999999998</v>
      </c>
      <c r="D33" s="2">
        <v>0.2361</v>
      </c>
      <c r="E33" s="2">
        <v>28.75</v>
      </c>
      <c r="F33" s="2">
        <v>12.288280211001002</v>
      </c>
      <c r="G33" s="2">
        <v>17.693223549999999</v>
      </c>
      <c r="H33" s="2">
        <v>0.55149999999999999</v>
      </c>
      <c r="I33" s="2">
        <v>17.239999999999998</v>
      </c>
      <c r="J33" s="2">
        <v>0</v>
      </c>
      <c r="K33" s="2">
        <v>0.91620000000000001</v>
      </c>
      <c r="L33" s="2">
        <f>K33+J33+I33+H33+G33+F33+D33+C33+B33</f>
        <v>99.999503761001009</v>
      </c>
      <c r="M33" s="3"/>
      <c r="N33" s="2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P29" sqref="A2:P29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  <c r="R1" s="9" t="s">
        <v>24</v>
      </c>
      <c r="W1" s="7" t="s">
        <v>28</v>
      </c>
    </row>
    <row r="2" spans="1:23" x14ac:dyDescent="0.25">
      <c r="A2" s="3">
        <v>1</v>
      </c>
      <c r="B2" s="2">
        <v>0.24329999999999999</v>
      </c>
      <c r="C2" s="2">
        <v>0</v>
      </c>
      <c r="D2" s="2">
        <v>8.6900000000000005E-2</v>
      </c>
      <c r="E2" s="2">
        <v>91.8</v>
      </c>
      <c r="F2" s="2">
        <v>78.329678973900016</v>
      </c>
      <c r="G2" s="2">
        <v>21.320344999999989</v>
      </c>
      <c r="H2" s="2">
        <v>1.0500000000000001E-2</v>
      </c>
      <c r="I2" s="2">
        <v>5.9999999999999995E-4</v>
      </c>
      <c r="J2" s="2">
        <v>0</v>
      </c>
      <c r="K2" s="2">
        <f>J2+I2+H2+G2+F2+D2+C2+B2</f>
        <v>99.991323973900009</v>
      </c>
      <c r="M2" s="2">
        <v>0.13799778074623995</v>
      </c>
      <c r="N2" s="2">
        <v>62.221289549227578</v>
      </c>
      <c r="O2" s="2">
        <v>37.640712670026183</v>
      </c>
      <c r="P2" s="2">
        <v>100</v>
      </c>
    </row>
    <row r="3" spans="1:23" x14ac:dyDescent="0.25">
      <c r="A3" s="3">
        <v>2</v>
      </c>
      <c r="B3" s="2">
        <v>0</v>
      </c>
      <c r="C3" s="2">
        <v>3.2000000000000002E-3</v>
      </c>
      <c r="D3" s="2">
        <v>4.6600000000000003E-2</v>
      </c>
      <c r="E3" s="2">
        <v>90.84</v>
      </c>
      <c r="F3" s="2">
        <v>73.540093507980004</v>
      </c>
      <c r="G3" s="2">
        <v>24.669928999999996</v>
      </c>
      <c r="H3" s="2">
        <v>0.3483</v>
      </c>
      <c r="I3" s="2">
        <v>2.8299999999999999E-2</v>
      </c>
      <c r="J3" s="2">
        <v>1.3599000000000001</v>
      </c>
      <c r="K3" s="2">
        <f t="shared" ref="K3:K29" si="0">J3+I3+H3+G3+F3+D3+C3+B3</f>
        <v>99.996322507980011</v>
      </c>
      <c r="M3" s="2">
        <v>7.2518098896102612E-2</v>
      </c>
      <c r="N3" s="2">
        <v>57.24598160201019</v>
      </c>
      <c r="O3" s="2">
        <v>42.681500299093713</v>
      </c>
      <c r="P3" s="2">
        <v>100</v>
      </c>
    </row>
    <row r="4" spans="1:23" x14ac:dyDescent="0.25">
      <c r="A4" s="3">
        <v>3</v>
      </c>
      <c r="B4" s="2">
        <v>0</v>
      </c>
      <c r="C4" s="2">
        <v>0.63180000000000003</v>
      </c>
      <c r="D4" s="2">
        <v>0.92049999999999998</v>
      </c>
      <c r="E4" s="2">
        <v>90.26</v>
      </c>
      <c r="F4" s="2">
        <v>76.034669271480013</v>
      </c>
      <c r="G4" s="2">
        <v>21.845354</v>
      </c>
      <c r="H4" s="2">
        <v>4.58E-2</v>
      </c>
      <c r="I4" s="2">
        <v>1.4500000000000001E-2</v>
      </c>
      <c r="J4" s="2">
        <v>0.5</v>
      </c>
      <c r="K4" s="2">
        <f t="shared" si="0"/>
        <v>99.992623271480014</v>
      </c>
      <c r="M4" s="2">
        <v>1.4555360925409806</v>
      </c>
      <c r="N4" s="2">
        <v>60.141074445775743</v>
      </c>
      <c r="O4" s="2">
        <v>38.403389461683275</v>
      </c>
      <c r="P4" s="2">
        <v>100</v>
      </c>
    </row>
    <row r="5" spans="1:23" x14ac:dyDescent="0.25">
      <c r="A5" s="3">
        <v>4</v>
      </c>
      <c r="B5" s="2">
        <v>0</v>
      </c>
      <c r="C5" s="2">
        <v>2.1732</v>
      </c>
      <c r="D5" s="2">
        <v>12.8</v>
      </c>
      <c r="E5" s="2">
        <v>78.7</v>
      </c>
      <c r="F5" s="2">
        <v>54.980449827539999</v>
      </c>
      <c r="G5" s="2">
        <v>29.229567000000003</v>
      </c>
      <c r="H5" s="2">
        <v>0.39860000000000001</v>
      </c>
      <c r="I5" s="2">
        <v>0.32769999999999999</v>
      </c>
      <c r="J5" s="2">
        <v>8.9200000000000002E-2</v>
      </c>
      <c r="K5" s="2">
        <f t="shared" si="0"/>
        <v>99.998716827539994</v>
      </c>
      <c r="M5" s="2">
        <v>17.582766208484507</v>
      </c>
      <c r="N5" s="2">
        <v>37.778599660354267</v>
      </c>
      <c r="O5" s="2">
        <v>44.63863413116124</v>
      </c>
      <c r="P5" s="2">
        <v>100.00000000000001</v>
      </c>
    </row>
    <row r="6" spans="1:23" x14ac:dyDescent="0.25">
      <c r="A6" s="3">
        <v>5</v>
      </c>
      <c r="B6" s="2">
        <v>0</v>
      </c>
      <c r="C6" s="2">
        <v>3.19</v>
      </c>
      <c r="D6" s="2">
        <v>13.48</v>
      </c>
      <c r="E6" s="2">
        <v>76.06</v>
      </c>
      <c r="F6" s="2">
        <v>55.180015888620012</v>
      </c>
      <c r="G6" s="2">
        <v>26.410000999999994</v>
      </c>
      <c r="H6" s="2">
        <v>0.36130000000000001</v>
      </c>
      <c r="I6" s="2">
        <v>0.99509999999999998</v>
      </c>
      <c r="J6" s="2">
        <v>0.38109999999999999</v>
      </c>
      <c r="K6" s="2">
        <f t="shared" si="0"/>
        <v>99.997516888620012</v>
      </c>
      <c r="M6" s="2">
        <v>19.135848670221531</v>
      </c>
      <c r="N6" s="2">
        <v>39.18320823058157</v>
      </c>
      <c r="O6" s="2">
        <v>41.680943099196902</v>
      </c>
      <c r="P6" s="2">
        <v>100</v>
      </c>
    </row>
    <row r="7" spans="1:23" x14ac:dyDescent="0.25">
      <c r="A7" s="3">
        <v>6</v>
      </c>
      <c r="B7" s="2">
        <v>0</v>
      </c>
      <c r="C7" s="2">
        <v>1.2063999999999999</v>
      </c>
      <c r="D7" s="2">
        <v>16.559999999999999</v>
      </c>
      <c r="E7" s="2">
        <v>74.81</v>
      </c>
      <c r="F7" s="2">
        <v>66.655064400720008</v>
      </c>
      <c r="G7" s="2">
        <v>14.834955999999998</v>
      </c>
      <c r="H7" s="2">
        <v>0.44779999999999998</v>
      </c>
      <c r="I7" s="2">
        <v>0</v>
      </c>
      <c r="J7" s="2">
        <v>0.29189999999999999</v>
      </c>
      <c r="K7" s="2">
        <f t="shared" si="0"/>
        <v>99.996120400720002</v>
      </c>
      <c r="M7" s="2">
        <v>24.94161423092762</v>
      </c>
      <c r="N7" s="2">
        <v>50.217803499901969</v>
      </c>
      <c r="O7" s="2">
        <v>24.840582269170401</v>
      </c>
      <c r="P7" s="2">
        <v>99.999999999999986</v>
      </c>
    </row>
    <row r="8" spans="1:23" x14ac:dyDescent="0.25">
      <c r="A8" s="3">
        <v>7</v>
      </c>
      <c r="B8" s="2">
        <v>0</v>
      </c>
      <c r="C8" s="2">
        <v>0.96189999999999998</v>
      </c>
      <c r="D8" s="2">
        <v>14.42</v>
      </c>
      <c r="E8" s="2">
        <v>78.62</v>
      </c>
      <c r="F8" s="2">
        <v>54.581317705380009</v>
      </c>
      <c r="G8" s="2">
        <v>29.508699</v>
      </c>
      <c r="H8" s="2">
        <v>0.3291</v>
      </c>
      <c r="I8" s="2">
        <v>0.113</v>
      </c>
      <c r="J8" s="2">
        <v>8.8300000000000003E-2</v>
      </c>
      <c r="K8" s="2">
        <f t="shared" si="0"/>
        <v>100.00231670538001</v>
      </c>
      <c r="M8" s="2">
        <v>19.34811323464012</v>
      </c>
      <c r="N8" s="2">
        <v>36.633440786196303</v>
      </c>
      <c r="O8" s="2">
        <v>44.01844597916358</v>
      </c>
      <c r="P8" s="2">
        <v>100</v>
      </c>
    </row>
    <row r="9" spans="1:23" x14ac:dyDescent="0.25">
      <c r="A9" s="3">
        <v>8</v>
      </c>
      <c r="B9" s="2">
        <v>0</v>
      </c>
      <c r="C9" s="2">
        <v>0.48499999999999999</v>
      </c>
      <c r="D9" s="2">
        <v>23.77</v>
      </c>
      <c r="E9" s="2">
        <v>68.760000000000005</v>
      </c>
      <c r="F9" s="2">
        <v>61.865478934800016</v>
      </c>
      <c r="G9" s="2">
        <v>13.094539999999995</v>
      </c>
      <c r="H9" s="2">
        <v>0.51580000000000004</v>
      </c>
      <c r="I9" s="2">
        <v>4.4999999999999998E-2</v>
      </c>
      <c r="J9" s="2">
        <v>0.22589999999999999</v>
      </c>
      <c r="K9" s="2">
        <f t="shared" si="0"/>
        <v>100.00171893480001</v>
      </c>
      <c r="M9" s="2">
        <v>34.312872929477152</v>
      </c>
      <c r="N9" s="2">
        <v>44.672125316737279</v>
      </c>
      <c r="O9" s="2">
        <v>21.015001753785572</v>
      </c>
      <c r="P9" s="2">
        <v>100</v>
      </c>
    </row>
    <row r="10" spans="1:23" x14ac:dyDescent="0.25">
      <c r="A10" s="3">
        <v>9</v>
      </c>
      <c r="B10" s="2">
        <v>0</v>
      </c>
      <c r="C10" s="2">
        <v>3.37</v>
      </c>
      <c r="D10" s="2">
        <v>30.66</v>
      </c>
      <c r="E10" s="2">
        <v>57.55</v>
      </c>
      <c r="F10" s="2">
        <v>48.294986781360009</v>
      </c>
      <c r="G10" s="2">
        <v>14.095027999999992</v>
      </c>
      <c r="H10" s="2">
        <v>0.54869999999999997</v>
      </c>
      <c r="I10" s="2">
        <v>2.5863</v>
      </c>
      <c r="J10" s="2">
        <v>0.4491</v>
      </c>
      <c r="K10" s="2">
        <f t="shared" si="0"/>
        <v>100.00411478136</v>
      </c>
      <c r="M10" s="2">
        <v>43.496533763252302</v>
      </c>
      <c r="N10" s="2">
        <v>34.272429027368254</v>
      </c>
      <c r="O10" s="2">
        <v>22.231037209379448</v>
      </c>
      <c r="P10" s="2">
        <v>100</v>
      </c>
    </row>
    <row r="11" spans="1:23" x14ac:dyDescent="0.25">
      <c r="A11" s="3">
        <v>10</v>
      </c>
      <c r="B11" s="2">
        <v>0</v>
      </c>
      <c r="C11" s="2">
        <v>2.2812000000000001</v>
      </c>
      <c r="D11" s="2">
        <v>6.68</v>
      </c>
      <c r="E11" s="2">
        <v>82.38</v>
      </c>
      <c r="F11" s="2">
        <v>71.843781988800018</v>
      </c>
      <c r="G11" s="2">
        <v>17.736239999999981</v>
      </c>
      <c r="H11" s="2">
        <v>0.28960000000000002</v>
      </c>
      <c r="I11" s="2">
        <v>0.18509999999999999</v>
      </c>
      <c r="J11" s="2">
        <v>0.98680000000000001</v>
      </c>
      <c r="K11" s="2">
        <f t="shared" si="0"/>
        <v>100.00272198879999</v>
      </c>
      <c r="M11" s="2">
        <v>10.716103560415027</v>
      </c>
      <c r="N11" s="2">
        <v>57.651413674766935</v>
      </c>
      <c r="O11" s="2">
        <v>31.632482764818032</v>
      </c>
      <c r="P11" s="2">
        <v>100</v>
      </c>
    </row>
    <row r="12" spans="1:23" x14ac:dyDescent="0.25">
      <c r="A12" s="3">
        <v>11</v>
      </c>
      <c r="B12" s="2">
        <v>0</v>
      </c>
      <c r="C12" s="2">
        <v>1.1918</v>
      </c>
      <c r="D12" s="2">
        <v>23.02</v>
      </c>
      <c r="E12" s="2">
        <v>69.66</v>
      </c>
      <c r="F12" s="2">
        <v>53.284138308359999</v>
      </c>
      <c r="G12" s="2">
        <v>21.715877999999996</v>
      </c>
      <c r="H12" s="2">
        <v>0.73860000000000003</v>
      </c>
      <c r="I12" s="2">
        <v>3.9699999999999999E-2</v>
      </c>
      <c r="J12" s="2">
        <v>0</v>
      </c>
      <c r="K12" s="2">
        <f t="shared" si="0"/>
        <v>99.990116308359987</v>
      </c>
      <c r="M12" s="2">
        <v>31.185394994571382</v>
      </c>
      <c r="N12" s="2">
        <v>36.108064712945222</v>
      </c>
      <c r="O12" s="2">
        <v>32.706540292483396</v>
      </c>
      <c r="P12" s="2">
        <v>100</v>
      </c>
    </row>
    <row r="13" spans="1:23" x14ac:dyDescent="0.25">
      <c r="A13" s="3">
        <v>12</v>
      </c>
      <c r="B13" s="2">
        <v>0</v>
      </c>
      <c r="C13" s="2">
        <v>2.5874999999999999</v>
      </c>
      <c r="D13" s="2">
        <v>14.33</v>
      </c>
      <c r="E13" s="2">
        <v>76.05</v>
      </c>
      <c r="F13" s="2">
        <v>61.266780751559999</v>
      </c>
      <c r="G13" s="2">
        <v>20.923237999999998</v>
      </c>
      <c r="H13" s="2">
        <v>0.44269999999999998</v>
      </c>
      <c r="I13" s="2">
        <v>0.40570000000000001</v>
      </c>
      <c r="J13" s="2">
        <v>3.9899999999999998E-2</v>
      </c>
      <c r="K13" s="2">
        <f t="shared" si="0"/>
        <v>99.995818751560009</v>
      </c>
      <c r="M13" s="2">
        <v>20.999890703053726</v>
      </c>
      <c r="N13" s="2">
        <v>44.911363497461942</v>
      </c>
      <c r="O13" s="2">
        <v>34.088745799484322</v>
      </c>
      <c r="P13" s="2">
        <v>100</v>
      </c>
    </row>
    <row r="14" spans="1:23" x14ac:dyDescent="0.25">
      <c r="A14" s="3">
        <v>13</v>
      </c>
      <c r="B14" s="2">
        <v>0</v>
      </c>
      <c r="C14" s="2">
        <v>6.64</v>
      </c>
      <c r="D14" s="2">
        <v>16.41</v>
      </c>
      <c r="E14" s="2">
        <v>59.7</v>
      </c>
      <c r="F14" s="2">
        <v>41.409957674100013</v>
      </c>
      <c r="G14" s="2">
        <v>22.440054999999994</v>
      </c>
      <c r="H14" s="2">
        <v>0.47489999999999999</v>
      </c>
      <c r="I14" s="2">
        <v>1.5361</v>
      </c>
      <c r="J14" s="2">
        <v>11.1</v>
      </c>
      <c r="K14" s="2">
        <f t="shared" si="0"/>
        <v>100.0110126741</v>
      </c>
      <c r="M14" s="2">
        <v>26.437030574818809</v>
      </c>
      <c r="N14" s="2">
        <v>33.370999475909827</v>
      </c>
      <c r="O14" s="2">
        <v>40.19196994927136</v>
      </c>
      <c r="P14" s="2">
        <v>100</v>
      </c>
    </row>
    <row r="15" spans="1:23" x14ac:dyDescent="0.25">
      <c r="A15" s="3">
        <v>14</v>
      </c>
      <c r="B15" s="2">
        <v>3.7600000000000001E-2</v>
      </c>
      <c r="C15" s="2">
        <v>0.2838</v>
      </c>
      <c r="D15" s="2">
        <v>39.299999999999997</v>
      </c>
      <c r="E15" s="2">
        <v>55.33</v>
      </c>
      <c r="F15" s="2">
        <v>37.219070391420004</v>
      </c>
      <c r="G15" s="2">
        <v>21.840940999999994</v>
      </c>
      <c r="H15" s="2">
        <v>1.2625999999999999</v>
      </c>
      <c r="I15" s="2">
        <v>5.7200000000000001E-2</v>
      </c>
      <c r="J15" s="2">
        <v>1.0699999999999999E-2</v>
      </c>
      <c r="K15" s="2">
        <f t="shared" si="0"/>
        <v>100.01191139141999</v>
      </c>
      <c r="M15" s="2">
        <v>47.81045709178121</v>
      </c>
      <c r="N15" s="2">
        <v>22.649373960943134</v>
      </c>
      <c r="O15" s="2">
        <v>29.540168947275664</v>
      </c>
      <c r="P15" s="2">
        <v>100</v>
      </c>
    </row>
    <row r="16" spans="1:23" x14ac:dyDescent="0.25">
      <c r="A16" s="3">
        <v>15</v>
      </c>
      <c r="B16" s="2">
        <v>0</v>
      </c>
      <c r="C16" s="2">
        <v>1.4648000000000001</v>
      </c>
      <c r="D16" s="2">
        <v>27.15</v>
      </c>
      <c r="E16" s="2">
        <v>64.48</v>
      </c>
      <c r="F16" s="2">
        <v>56.676761346719999</v>
      </c>
      <c r="G16" s="2">
        <v>13.483256000000004</v>
      </c>
      <c r="H16" s="2">
        <v>0.4259</v>
      </c>
      <c r="I16" s="2">
        <v>0.79759999999999998</v>
      </c>
      <c r="J16" s="2">
        <v>0</v>
      </c>
      <c r="K16" s="2">
        <f t="shared" si="0"/>
        <v>99.99831734672</v>
      </c>
      <c r="M16" s="2">
        <v>38.51557936579502</v>
      </c>
      <c r="N16" s="2">
        <v>40.219064260135674</v>
      </c>
      <c r="O16" s="2">
        <v>21.265356374069309</v>
      </c>
      <c r="P16" s="2">
        <v>100</v>
      </c>
    </row>
    <row r="17" spans="1:16" x14ac:dyDescent="0.25">
      <c r="A17" s="3">
        <v>16</v>
      </c>
      <c r="B17" s="2">
        <v>0</v>
      </c>
      <c r="C17" s="2">
        <v>3.53</v>
      </c>
      <c r="D17" s="2">
        <v>15.47</v>
      </c>
      <c r="E17" s="2">
        <v>75.28</v>
      </c>
      <c r="F17" s="2">
        <v>43.505401315440004</v>
      </c>
      <c r="G17" s="2">
        <v>36.134611999999997</v>
      </c>
      <c r="H17" s="2">
        <v>0.47410000000000002</v>
      </c>
      <c r="I17" s="2">
        <v>0.8901</v>
      </c>
      <c r="J17" s="2">
        <v>0</v>
      </c>
      <c r="K17" s="2">
        <f t="shared" si="0"/>
        <v>100.00421331544</v>
      </c>
      <c r="M17" s="2">
        <v>19.985718207229322</v>
      </c>
      <c r="N17" s="2">
        <v>28.114668069385512</v>
      </c>
      <c r="O17" s="2">
        <v>51.899613723385166</v>
      </c>
      <c r="P17" s="2">
        <v>100</v>
      </c>
    </row>
    <row r="18" spans="1:16" x14ac:dyDescent="0.25">
      <c r="A18" s="3">
        <v>17</v>
      </c>
      <c r="B18" s="2">
        <v>0</v>
      </c>
      <c r="C18" s="2">
        <v>5.87</v>
      </c>
      <c r="D18" s="2">
        <v>9.42</v>
      </c>
      <c r="E18" s="2">
        <v>64.22</v>
      </c>
      <c r="F18" s="2">
        <v>49.292817086760017</v>
      </c>
      <c r="G18" s="2">
        <v>19.867197999999988</v>
      </c>
      <c r="H18" s="2">
        <v>0.45340000000000003</v>
      </c>
      <c r="I18" s="2">
        <v>0.93420000000000003</v>
      </c>
      <c r="J18" s="2">
        <v>14.17</v>
      </c>
      <c r="K18" s="2">
        <f t="shared" si="0"/>
        <v>100.00761508676001</v>
      </c>
      <c r="M18" s="2">
        <v>16.772076588040218</v>
      </c>
      <c r="N18" s="2">
        <v>43.901555498612289</v>
      </c>
      <c r="O18" s="2">
        <v>39.326367913347497</v>
      </c>
      <c r="P18" s="2">
        <v>100</v>
      </c>
    </row>
    <row r="19" spans="1:16" x14ac:dyDescent="0.25">
      <c r="A19" s="3">
        <v>18</v>
      </c>
      <c r="B19" s="2">
        <v>0</v>
      </c>
      <c r="C19" s="2">
        <v>0</v>
      </c>
      <c r="D19" s="2">
        <v>46.81</v>
      </c>
      <c r="E19" s="2">
        <v>48.78</v>
      </c>
      <c r="F19" s="2">
        <v>25.617297430534204</v>
      </c>
      <c r="G19" s="2">
        <v>25.730010409999998</v>
      </c>
      <c r="H19" s="2">
        <v>0.81910000000000005</v>
      </c>
      <c r="I19" s="2">
        <v>1.0194000000000001</v>
      </c>
      <c r="J19" s="2">
        <v>0</v>
      </c>
      <c r="K19" s="2">
        <f t="shared" si="0"/>
        <v>99.995807840534212</v>
      </c>
      <c r="M19" s="2">
        <v>53.05459146426108</v>
      </c>
      <c r="N19" s="2">
        <v>14.523723742962455</v>
      </c>
      <c r="O19" s="2">
        <v>32.421684792776468</v>
      </c>
      <c r="P19" s="2">
        <v>100</v>
      </c>
    </row>
    <row r="20" spans="1:16" x14ac:dyDescent="0.25">
      <c r="A20" s="3">
        <v>19</v>
      </c>
      <c r="B20" s="2">
        <v>0</v>
      </c>
      <c r="C20" s="2">
        <v>2.3700999999999999</v>
      </c>
      <c r="D20" s="2">
        <v>13.26</v>
      </c>
      <c r="E20" s="2">
        <v>78.23</v>
      </c>
      <c r="F20" s="2">
        <v>54.980449827539999</v>
      </c>
      <c r="G20" s="2">
        <v>28.759567000000004</v>
      </c>
      <c r="H20" s="2">
        <v>0.24660000000000001</v>
      </c>
      <c r="I20" s="2">
        <v>0.34710000000000002</v>
      </c>
      <c r="J20" s="2">
        <v>3.3300000000000003E-2</v>
      </c>
      <c r="K20" s="2">
        <f t="shared" si="0"/>
        <v>99.997116827539998</v>
      </c>
      <c r="M20" s="2">
        <v>18.230305080377551</v>
      </c>
      <c r="N20" s="2">
        <v>37.811076013007735</v>
      </c>
      <c r="O20" s="2">
        <v>43.958618906614717</v>
      </c>
      <c r="P20" s="2">
        <v>100</v>
      </c>
    </row>
    <row r="21" spans="1:16" x14ac:dyDescent="0.25">
      <c r="A21" s="3">
        <v>20</v>
      </c>
      <c r="B21" s="2">
        <v>0</v>
      </c>
      <c r="C21" s="2">
        <v>0</v>
      </c>
      <c r="D21" s="2">
        <v>51.45</v>
      </c>
      <c r="E21" s="2">
        <v>43.44</v>
      </c>
      <c r="F21" s="2">
        <v>17.856173315133002</v>
      </c>
      <c r="G21" s="2">
        <v>27.373332149999996</v>
      </c>
      <c r="H21" s="2">
        <v>0.43930000000000002</v>
      </c>
      <c r="I21" s="2">
        <v>2.7193999999999998</v>
      </c>
      <c r="J21" s="2">
        <v>0.15210000000000001</v>
      </c>
      <c r="K21" s="2">
        <f t="shared" si="0"/>
        <v>99.990305465133005</v>
      </c>
      <c r="M21" s="2">
        <v>56.653890545636365</v>
      </c>
      <c r="N21" s="2">
        <v>9.8354240254644854</v>
      </c>
      <c r="O21" s="2">
        <v>33.510685428899137</v>
      </c>
      <c r="P21" s="2">
        <v>99.999999999999986</v>
      </c>
    </row>
    <row r="22" spans="1:16" x14ac:dyDescent="0.25">
      <c r="A22" s="3">
        <v>21</v>
      </c>
      <c r="B22" s="2">
        <v>0</v>
      </c>
      <c r="C22" s="2">
        <v>2.1248999999999998</v>
      </c>
      <c r="D22" s="2">
        <v>3.96</v>
      </c>
      <c r="E22" s="2">
        <v>85.18</v>
      </c>
      <c r="F22" s="2">
        <v>83.817745653600028</v>
      </c>
      <c r="G22" s="2">
        <v>9.7622799999999899</v>
      </c>
      <c r="H22" s="2">
        <v>0.11</v>
      </c>
      <c r="I22" s="2">
        <v>8.5400000000000004E-2</v>
      </c>
      <c r="J22" s="2">
        <v>0.14549999999999999</v>
      </c>
      <c r="K22" s="2">
        <f t="shared" si="0"/>
        <v>100.00582565360001</v>
      </c>
      <c r="M22" s="2">
        <v>6.9791342637313267</v>
      </c>
      <c r="N22" s="2">
        <v>73.892894458879965</v>
      </c>
      <c r="O22" s="2">
        <v>19.127971277388717</v>
      </c>
      <c r="P22" s="2">
        <v>100</v>
      </c>
    </row>
    <row r="23" spans="1:16" x14ac:dyDescent="0.25">
      <c r="A23" s="3">
        <v>22</v>
      </c>
      <c r="B23" s="2">
        <v>0</v>
      </c>
      <c r="C23" s="2">
        <v>3.81</v>
      </c>
      <c r="D23" s="2">
        <v>12.89</v>
      </c>
      <c r="E23" s="2">
        <v>76.48</v>
      </c>
      <c r="F23" s="2">
        <v>49.292817086760017</v>
      </c>
      <c r="G23" s="2">
        <v>32.127197999999993</v>
      </c>
      <c r="H23" s="2">
        <v>0.2949</v>
      </c>
      <c r="I23" s="2">
        <v>1.5023</v>
      </c>
      <c r="J23" s="2">
        <v>8.3400000000000002E-2</v>
      </c>
      <c r="K23" s="2">
        <f t="shared" si="0"/>
        <v>100.00061508676002</v>
      </c>
      <c r="M23" s="2">
        <v>17.593675086129345</v>
      </c>
      <c r="N23" s="2">
        <v>33.654847274841856</v>
      </c>
      <c r="O23" s="2">
        <v>48.751477639028792</v>
      </c>
      <c r="P23" s="2">
        <v>100</v>
      </c>
    </row>
    <row r="24" spans="1:16" x14ac:dyDescent="0.25">
      <c r="A24" s="3">
        <v>23</v>
      </c>
      <c r="B24" s="2">
        <v>0</v>
      </c>
      <c r="C24" s="2">
        <v>0</v>
      </c>
      <c r="D24" s="2">
        <v>50.41</v>
      </c>
      <c r="E24" s="2">
        <v>46.43</v>
      </c>
      <c r="F24" s="2">
        <v>20.066367441594004</v>
      </c>
      <c r="G24" s="2">
        <v>28.374638699999998</v>
      </c>
      <c r="H24" s="2">
        <v>0.6613</v>
      </c>
      <c r="I24" s="2">
        <v>0.49130000000000001</v>
      </c>
      <c r="J24" s="2">
        <v>0</v>
      </c>
      <c r="K24" s="2">
        <f t="shared" si="0"/>
        <v>100.00360614159399</v>
      </c>
      <c r="M24" s="2">
        <v>54.797416850671567</v>
      </c>
      <c r="N24" s="2">
        <v>10.911199203899999</v>
      </c>
      <c r="O24" s="2">
        <v>34.291383945428443</v>
      </c>
      <c r="P24" s="2">
        <v>100</v>
      </c>
    </row>
    <row r="25" spans="1:16" x14ac:dyDescent="0.25">
      <c r="A25" s="3">
        <v>24</v>
      </c>
      <c r="B25" s="2">
        <v>0</v>
      </c>
      <c r="C25" s="2">
        <v>2.3418000000000001</v>
      </c>
      <c r="D25" s="2">
        <v>3.91</v>
      </c>
      <c r="E25" s="2">
        <v>83.38</v>
      </c>
      <c r="F25" s="2">
        <v>70.147470469620018</v>
      </c>
      <c r="G25" s="2">
        <v>20.262550999999988</v>
      </c>
      <c r="H25" s="2">
        <v>0.1696</v>
      </c>
      <c r="I25" s="2">
        <v>9.3700000000000006E-2</v>
      </c>
      <c r="J25" s="2">
        <v>3.08</v>
      </c>
      <c r="K25" s="2">
        <f t="shared" si="0"/>
        <v>100.00512146962001</v>
      </c>
      <c r="M25" s="2">
        <v>6.3550145956683508</v>
      </c>
      <c r="N25" s="2">
        <v>57.031152126506534</v>
      </c>
      <c r="O25" s="2">
        <v>36.613833277825123</v>
      </c>
      <c r="P25" s="2">
        <v>100</v>
      </c>
    </row>
    <row r="26" spans="1:16" x14ac:dyDescent="0.25">
      <c r="A26" s="3">
        <v>25</v>
      </c>
      <c r="B26" s="2">
        <v>0</v>
      </c>
      <c r="C26" s="2">
        <v>0</v>
      </c>
      <c r="D26" s="2">
        <v>49.58</v>
      </c>
      <c r="E26" s="2">
        <v>47.9</v>
      </c>
      <c r="F26" s="2">
        <v>16.090013674575001</v>
      </c>
      <c r="G26" s="2">
        <v>33.422491249999993</v>
      </c>
      <c r="H26" s="2">
        <v>0.78259999999999996</v>
      </c>
      <c r="I26" s="2">
        <v>0.1116</v>
      </c>
      <c r="J26" s="2">
        <v>1.2699999999999999E-2</v>
      </c>
      <c r="K26" s="2">
        <f t="shared" si="0"/>
        <v>99.999404924574989</v>
      </c>
      <c r="M26" s="2">
        <v>52.30711364918271</v>
      </c>
      <c r="N26" s="2">
        <v>8.4912373778255397</v>
      </c>
      <c r="O26" s="2">
        <v>39.201648972991741</v>
      </c>
      <c r="P26" s="2">
        <v>100</v>
      </c>
    </row>
    <row r="27" spans="1:16" x14ac:dyDescent="0.25">
      <c r="A27" s="3">
        <v>26</v>
      </c>
      <c r="B27" s="2">
        <v>0</v>
      </c>
      <c r="C27" s="2">
        <v>0.78559999999999997</v>
      </c>
      <c r="D27" s="2">
        <v>21.99</v>
      </c>
      <c r="E27" s="2">
        <v>70.39</v>
      </c>
      <c r="F27" s="2">
        <v>53.583487399980008</v>
      </c>
      <c r="G27" s="2">
        <v>22.176528999999995</v>
      </c>
      <c r="H27" s="2">
        <v>1.2405999999999999</v>
      </c>
      <c r="I27" s="2">
        <v>0.1867</v>
      </c>
      <c r="J27" s="2">
        <v>3.9800000000000002E-2</v>
      </c>
      <c r="K27" s="2">
        <f t="shared" si="0"/>
        <v>100.00271639998</v>
      </c>
      <c r="M27" s="2">
        <v>29.939353691785946</v>
      </c>
      <c r="N27" s="2">
        <v>36.492910535658886</v>
      </c>
      <c r="O27" s="2">
        <v>33.567735772555167</v>
      </c>
      <c r="P27" s="2">
        <v>100</v>
      </c>
    </row>
    <row r="28" spans="1:16" x14ac:dyDescent="0.25">
      <c r="A28" s="3">
        <v>27</v>
      </c>
      <c r="B28" s="2">
        <v>0</v>
      </c>
      <c r="C28" s="2">
        <v>2.3816000000000002</v>
      </c>
      <c r="D28" s="2">
        <v>3.25</v>
      </c>
      <c r="E28" s="2">
        <v>86.22</v>
      </c>
      <c r="F28" s="2">
        <v>78.529245034980008</v>
      </c>
      <c r="G28" s="2">
        <v>15.560778999999997</v>
      </c>
      <c r="H28" s="2">
        <v>0.1971</v>
      </c>
      <c r="I28" s="2">
        <v>2.8500000000000001E-2</v>
      </c>
      <c r="J28" s="2">
        <v>5.6099999999999997E-2</v>
      </c>
      <c r="K28" s="2">
        <f t="shared" si="0"/>
        <v>100.00332403498001</v>
      </c>
      <c r="M28" s="2">
        <v>5.4319035792056569</v>
      </c>
      <c r="N28" s="2">
        <v>65.653887830295687</v>
      </c>
      <c r="O28" s="2">
        <v>28.914208590498653</v>
      </c>
      <c r="P28" s="2">
        <v>100</v>
      </c>
    </row>
    <row r="29" spans="1:16" x14ac:dyDescent="0.25">
      <c r="A29" s="3">
        <v>28</v>
      </c>
      <c r="B29" s="2">
        <v>1.8246</v>
      </c>
      <c r="C29" s="2">
        <v>0.29749999999999999</v>
      </c>
      <c r="D29" s="2">
        <v>47.76</v>
      </c>
      <c r="E29" s="2">
        <v>45.11</v>
      </c>
      <c r="F29" s="2">
        <v>33.726664322520001</v>
      </c>
      <c r="G29" s="2">
        <v>14.763345999999999</v>
      </c>
      <c r="H29" s="2">
        <v>1.3526</v>
      </c>
      <c r="I29" s="2">
        <v>0.27410000000000001</v>
      </c>
      <c r="J29" s="2">
        <v>0</v>
      </c>
      <c r="K29" s="2">
        <f t="shared" si="0"/>
        <v>99.998810322520001</v>
      </c>
      <c r="M29" s="2">
        <v>58.930928705991278</v>
      </c>
      <c r="N29" s="2">
        <v>20.816738788241665</v>
      </c>
      <c r="O29" s="2">
        <v>20.252332505767058</v>
      </c>
      <c r="P29" s="2">
        <v>100</v>
      </c>
    </row>
    <row r="31" spans="1:16" x14ac:dyDescent="0.25">
      <c r="A31" s="8" t="s">
        <v>27</v>
      </c>
      <c r="B31" s="10">
        <f>AVERAGE(B2:B29)</f>
        <v>7.5196428571428581E-2</v>
      </c>
      <c r="C31" s="10">
        <f t="shared" ref="C31:K31" si="1">AVERAGE(C2:C29)</f>
        <v>1.7850750000000002</v>
      </c>
      <c r="D31" s="10">
        <f t="shared" si="1"/>
        <v>20.349785714285712</v>
      </c>
      <c r="E31" s="10">
        <f t="shared" si="1"/>
        <v>70.215714285714299</v>
      </c>
      <c r="F31" s="10">
        <f t="shared" si="1"/>
        <v>53.131006993277722</v>
      </c>
      <c r="G31" s="10">
        <f t="shared" si="1"/>
        <v>22.409377125357135</v>
      </c>
      <c r="H31" s="10">
        <f t="shared" si="1"/>
        <v>0.49576428571428588</v>
      </c>
      <c r="I31" s="10">
        <f t="shared" si="1"/>
        <v>0.56484642857142853</v>
      </c>
      <c r="J31" s="10">
        <f t="shared" si="1"/>
        <v>1.1891321428571431</v>
      </c>
      <c r="K31" s="10">
        <f t="shared" si="1"/>
        <v>100.00018411863485</v>
      </c>
      <c r="L31" s="2"/>
    </row>
    <row r="33" spans="2:2" x14ac:dyDescent="0.25">
      <c r="B33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A32" sqref="A32:K32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  <c r="R1" s="9" t="s">
        <v>23</v>
      </c>
      <c r="W1" s="7" t="s">
        <v>28</v>
      </c>
    </row>
    <row r="2" spans="1:23" x14ac:dyDescent="0.25">
      <c r="A2" s="3">
        <v>2</v>
      </c>
      <c r="B2" s="2">
        <v>0</v>
      </c>
      <c r="C2" s="2">
        <v>0</v>
      </c>
      <c r="D2" s="2">
        <v>50.49</v>
      </c>
      <c r="E2" s="2">
        <v>46.53</v>
      </c>
      <c r="F2" s="2">
        <v>20.952440752789201</v>
      </c>
      <c r="G2" s="2">
        <v>27.67736566</v>
      </c>
      <c r="H2" s="2">
        <v>0.53500000000000003</v>
      </c>
      <c r="I2" s="2">
        <v>0.35270000000000001</v>
      </c>
      <c r="J2" s="2">
        <v>0</v>
      </c>
      <c r="K2" s="2">
        <f>J2+I2+H2+G2+F2+D2+C2+B2</f>
        <v>100.00750641278921</v>
      </c>
      <c r="M2" s="2">
        <v>55.035120790807859</v>
      </c>
      <c r="N2" s="2">
        <v>11.424297653852891</v>
      </c>
      <c r="O2" s="2">
        <v>33.540581555339237</v>
      </c>
      <c r="P2" s="2">
        <v>100</v>
      </c>
    </row>
    <row r="3" spans="1:23" x14ac:dyDescent="0.25">
      <c r="A3" s="3">
        <v>3</v>
      </c>
      <c r="B3" s="2">
        <v>0</v>
      </c>
      <c r="C3" s="2">
        <v>1.5570999999999999</v>
      </c>
      <c r="D3" s="2">
        <v>12.7</v>
      </c>
      <c r="E3" s="2">
        <v>78.42</v>
      </c>
      <c r="F3" s="2">
        <v>69.049857133680007</v>
      </c>
      <c r="G3" s="2">
        <v>16.290163999999997</v>
      </c>
      <c r="H3" s="2">
        <v>0.26910000000000001</v>
      </c>
      <c r="I3" s="2">
        <v>6.0900000000000003E-2</v>
      </c>
      <c r="J3" s="2">
        <v>7.4700000000000003E-2</v>
      </c>
      <c r="K3" s="2">
        <f t="shared" ref="K3:K25" si="0">J3+I3+H3+G3+F3+D3+C3+B3</f>
        <v>100.00182113368001</v>
      </c>
      <c r="M3" s="2">
        <v>19.433572493500233</v>
      </c>
      <c r="N3" s="2">
        <v>52.853292078867163</v>
      </c>
      <c r="O3" s="2">
        <v>27.713135427632601</v>
      </c>
      <c r="P3" s="2">
        <v>100</v>
      </c>
    </row>
    <row r="4" spans="1:23" x14ac:dyDescent="0.25">
      <c r="A4" s="3">
        <v>4</v>
      </c>
      <c r="B4" s="2">
        <v>0</v>
      </c>
      <c r="C4" s="2">
        <v>1.9339999999999999</v>
      </c>
      <c r="D4" s="2">
        <v>14.64</v>
      </c>
      <c r="E4" s="2">
        <v>77.45</v>
      </c>
      <c r="F4" s="2">
        <v>52.885006186200009</v>
      </c>
      <c r="G4" s="2">
        <v>29.865009999999998</v>
      </c>
      <c r="H4" s="2">
        <v>0.36699999999999999</v>
      </c>
      <c r="I4" s="2">
        <v>0.23830000000000001</v>
      </c>
      <c r="J4" s="2">
        <v>7.4700000000000003E-2</v>
      </c>
      <c r="K4" s="2">
        <f t="shared" si="0"/>
        <v>100.0040161862</v>
      </c>
      <c r="M4" s="2">
        <v>19.704742217256207</v>
      </c>
      <c r="N4" s="2">
        <v>35.60594984531113</v>
      </c>
      <c r="O4" s="2">
        <v>44.689307937432659</v>
      </c>
      <c r="P4" s="2">
        <v>100</v>
      </c>
    </row>
    <row r="5" spans="1:23" x14ac:dyDescent="0.25">
      <c r="A5" s="3">
        <v>6</v>
      </c>
      <c r="B5" s="2">
        <v>0</v>
      </c>
      <c r="C5" s="2">
        <v>2.3174000000000001</v>
      </c>
      <c r="D5" s="2">
        <v>10.26</v>
      </c>
      <c r="E5" s="2">
        <v>81.180000000000007</v>
      </c>
      <c r="F5" s="2">
        <v>57.574808621580004</v>
      </c>
      <c r="G5" s="2">
        <v>29.375209000000005</v>
      </c>
      <c r="H5" s="2">
        <v>0.28560000000000002</v>
      </c>
      <c r="I5" s="2">
        <v>0.15459999999999999</v>
      </c>
      <c r="J5" s="2">
        <v>3.9100000000000003E-2</v>
      </c>
      <c r="K5" s="2">
        <f t="shared" si="0"/>
        <v>100.00671762158002</v>
      </c>
      <c r="M5" s="2">
        <v>14.30598735652897</v>
      </c>
      <c r="N5" s="2">
        <v>40.157189909670564</v>
      </c>
      <c r="O5" s="2">
        <v>45.53682273380047</v>
      </c>
      <c r="P5" s="2">
        <v>100</v>
      </c>
    </row>
    <row r="6" spans="1:23" x14ac:dyDescent="0.25">
      <c r="A6" s="3">
        <v>7</v>
      </c>
      <c r="B6" s="2">
        <v>0</v>
      </c>
      <c r="C6" s="2">
        <v>1.4883999999999999</v>
      </c>
      <c r="D6" s="2">
        <v>27.71</v>
      </c>
      <c r="E6" s="2">
        <v>65.23</v>
      </c>
      <c r="F6" s="2">
        <v>47.09759041488001</v>
      </c>
      <c r="G6" s="2">
        <v>22.852423999999999</v>
      </c>
      <c r="H6" s="2">
        <v>0.42809999999999998</v>
      </c>
      <c r="I6" s="2">
        <v>0.3649</v>
      </c>
      <c r="J6" s="2">
        <v>4.5199999999999997E-2</v>
      </c>
      <c r="K6" s="2">
        <f t="shared" si="0"/>
        <v>99.986614414880009</v>
      </c>
      <c r="M6" s="2">
        <v>36.139294254750979</v>
      </c>
      <c r="N6" s="2">
        <v>30.72572684052161</v>
      </c>
      <c r="O6" s="2">
        <v>33.134978904727397</v>
      </c>
      <c r="P6" s="2">
        <v>100</v>
      </c>
    </row>
    <row r="7" spans="1:23" x14ac:dyDescent="0.25">
      <c r="A7" s="3">
        <v>8</v>
      </c>
      <c r="B7" s="2">
        <v>0</v>
      </c>
      <c r="C7" s="2">
        <v>0</v>
      </c>
      <c r="D7" s="2">
        <v>51.3</v>
      </c>
      <c r="E7" s="2">
        <v>46.06</v>
      </c>
      <c r="F7" s="2">
        <v>14.551359343648201</v>
      </c>
      <c r="G7" s="2">
        <v>32.966945109999997</v>
      </c>
      <c r="H7" s="2">
        <v>0.51149999999999995</v>
      </c>
      <c r="I7" s="2">
        <v>0.66590000000000005</v>
      </c>
      <c r="J7" s="2">
        <v>0</v>
      </c>
      <c r="K7" s="2">
        <f t="shared" si="0"/>
        <v>99.995704453648187</v>
      </c>
      <c r="M7" s="2">
        <v>53.869454439763928</v>
      </c>
      <c r="N7" s="2">
        <v>7.6434444417881373</v>
      </c>
      <c r="O7" s="2">
        <v>38.487101118447946</v>
      </c>
      <c r="P7" s="2">
        <v>100</v>
      </c>
    </row>
    <row r="8" spans="1:23" x14ac:dyDescent="0.25">
      <c r="A8" s="3">
        <v>9</v>
      </c>
      <c r="B8" s="2">
        <v>0</v>
      </c>
      <c r="C8" s="2">
        <v>0</v>
      </c>
      <c r="D8" s="2">
        <v>51.36</v>
      </c>
      <c r="E8" s="2">
        <v>45.46</v>
      </c>
      <c r="F8" s="2">
        <v>18.755218420298402</v>
      </c>
      <c r="G8" s="2">
        <v>28.584387320000001</v>
      </c>
      <c r="H8" s="2">
        <v>0.52900000000000003</v>
      </c>
      <c r="I8" s="2">
        <v>0.77880000000000005</v>
      </c>
      <c r="J8" s="2">
        <v>0</v>
      </c>
      <c r="K8" s="2">
        <f t="shared" si="0"/>
        <v>100.0074057402984</v>
      </c>
      <c r="M8" s="2">
        <v>55.511892162903855</v>
      </c>
      <c r="N8" s="2">
        <v>10.140128936981032</v>
      </c>
      <c r="O8" s="2">
        <v>34.347978900115123</v>
      </c>
      <c r="P8" s="2">
        <v>100.00000000000001</v>
      </c>
    </row>
    <row r="9" spans="1:23" x14ac:dyDescent="0.25">
      <c r="A9" s="3">
        <v>10</v>
      </c>
      <c r="B9" s="2">
        <v>0</v>
      </c>
      <c r="C9" s="2">
        <v>0.24529999999999999</v>
      </c>
      <c r="D9" s="2">
        <v>47.39</v>
      </c>
      <c r="E9" s="2">
        <v>47.81</v>
      </c>
      <c r="F9" s="2">
        <v>31.032522497940004</v>
      </c>
      <c r="G9" s="2">
        <v>19.887487</v>
      </c>
      <c r="H9" s="2">
        <v>0.62180000000000002</v>
      </c>
      <c r="I9" s="2">
        <v>0.77329999999999999</v>
      </c>
      <c r="J9" s="2">
        <v>5.4100000000000002E-2</v>
      </c>
      <c r="K9" s="2">
        <f t="shared" si="0"/>
        <v>100.00450949794001</v>
      </c>
      <c r="M9" s="2">
        <v>55.737736238607525</v>
      </c>
      <c r="N9" s="2">
        <v>18.257446285593833</v>
      </c>
      <c r="O9" s="2">
        <v>26.004817475798642</v>
      </c>
      <c r="P9" s="2">
        <v>100</v>
      </c>
    </row>
    <row r="10" spans="1:23" x14ac:dyDescent="0.25">
      <c r="A10" s="3">
        <v>13</v>
      </c>
      <c r="B10" s="2">
        <v>0</v>
      </c>
      <c r="C10" s="2">
        <v>0.97629999999999995</v>
      </c>
      <c r="D10" s="2">
        <v>12.31</v>
      </c>
      <c r="E10" s="2">
        <v>79.97</v>
      </c>
      <c r="F10" s="2">
        <v>62.963092270739999</v>
      </c>
      <c r="G10" s="2">
        <v>23.316927</v>
      </c>
      <c r="H10" s="2">
        <v>0.36349999999999999</v>
      </c>
      <c r="I10" s="2">
        <v>5.7700000000000001E-2</v>
      </c>
      <c r="J10" s="2">
        <v>6.4999999999999997E-3</v>
      </c>
      <c r="K10" s="2">
        <f t="shared" si="0"/>
        <v>99.994019270739997</v>
      </c>
      <c r="M10" s="2">
        <v>17.654266536680545</v>
      </c>
      <c r="N10" s="2">
        <v>45.168743608160497</v>
      </c>
      <c r="O10" s="2">
        <v>37.176989855158951</v>
      </c>
      <c r="P10" s="2">
        <v>100</v>
      </c>
    </row>
    <row r="11" spans="1:23" x14ac:dyDescent="0.25">
      <c r="A11" s="3">
        <v>14</v>
      </c>
      <c r="B11" s="2">
        <v>0</v>
      </c>
      <c r="C11" s="2">
        <v>0</v>
      </c>
      <c r="D11" s="2">
        <v>50.31</v>
      </c>
      <c r="E11" s="2">
        <v>46.21</v>
      </c>
      <c r="F11" s="2">
        <v>22.548969241429202</v>
      </c>
      <c r="G11" s="2">
        <v>25.92083766</v>
      </c>
      <c r="H11" s="2">
        <v>1.0751999999999999</v>
      </c>
      <c r="I11" s="2">
        <v>0.13900000000000001</v>
      </c>
      <c r="J11" s="2">
        <v>6.7000000000000002E-3</v>
      </c>
      <c r="K11" s="2">
        <f t="shared" si="0"/>
        <v>100.0007069014292</v>
      </c>
      <c r="M11" s="2">
        <v>55.648226934367983</v>
      </c>
      <c r="N11" s="2">
        <v>12.476249280853954</v>
      </c>
      <c r="O11" s="2">
        <v>31.875523784778064</v>
      </c>
      <c r="P11" s="2">
        <v>100</v>
      </c>
    </row>
    <row r="12" spans="1:23" x14ac:dyDescent="0.25">
      <c r="A12" s="3">
        <v>16</v>
      </c>
      <c r="B12" s="2">
        <v>0</v>
      </c>
      <c r="C12" s="2">
        <v>1.2132000000000001</v>
      </c>
      <c r="D12" s="2">
        <v>9.58</v>
      </c>
      <c r="E12" s="2">
        <v>82.28</v>
      </c>
      <c r="F12" s="2">
        <v>65.258101973160009</v>
      </c>
      <c r="G12" s="2">
        <v>23.561917999999999</v>
      </c>
      <c r="H12" s="2">
        <v>0.2828</v>
      </c>
      <c r="I12" s="2">
        <v>4.8899999999999999E-2</v>
      </c>
      <c r="J12" s="2">
        <v>5.5399999999999998E-2</v>
      </c>
      <c r="K12" s="2">
        <f t="shared" si="0"/>
        <v>100.00031997316</v>
      </c>
      <c r="M12" s="2">
        <v>14.00204727906123</v>
      </c>
      <c r="N12" s="2">
        <v>47.711251019948769</v>
      </c>
      <c r="O12" s="2">
        <v>38.286701700990001</v>
      </c>
      <c r="P12" s="2">
        <v>100</v>
      </c>
    </row>
    <row r="13" spans="1:23" x14ac:dyDescent="0.25">
      <c r="A13" s="3">
        <v>18</v>
      </c>
      <c r="B13" s="2">
        <v>0</v>
      </c>
      <c r="C13" s="2">
        <v>1.9846999999999999</v>
      </c>
      <c r="D13" s="2">
        <v>14.81</v>
      </c>
      <c r="E13" s="2">
        <v>76.91</v>
      </c>
      <c r="F13" s="2">
        <v>54.980449827539999</v>
      </c>
      <c r="G13" s="2">
        <v>27.439566999999997</v>
      </c>
      <c r="H13" s="2">
        <v>0.3982</v>
      </c>
      <c r="I13" s="2">
        <v>0.19570000000000001</v>
      </c>
      <c r="J13" s="2">
        <v>0.18990000000000001</v>
      </c>
      <c r="K13" s="2">
        <f t="shared" si="0"/>
        <v>99.998516827540001</v>
      </c>
      <c r="M13" s="2">
        <v>20.338236813018892</v>
      </c>
      <c r="N13" s="2">
        <v>37.768250278154774</v>
      </c>
      <c r="O13" s="2">
        <v>41.893512908826331</v>
      </c>
      <c r="P13" s="2">
        <v>100</v>
      </c>
    </row>
    <row r="14" spans="1:23" x14ac:dyDescent="0.25">
      <c r="A14" s="3">
        <v>19</v>
      </c>
      <c r="B14" s="2">
        <v>0</v>
      </c>
      <c r="C14" s="2">
        <v>1.3718999999999999</v>
      </c>
      <c r="D14" s="2">
        <v>11.99</v>
      </c>
      <c r="E14" s="2">
        <v>79.7</v>
      </c>
      <c r="F14" s="2">
        <v>63.062875301280016</v>
      </c>
      <c r="G14" s="2">
        <v>22.957143999999992</v>
      </c>
      <c r="H14" s="2">
        <v>0.4466</v>
      </c>
      <c r="I14" s="2">
        <v>8.7599999999999997E-2</v>
      </c>
      <c r="J14" s="2">
        <v>7.7499999999999999E-2</v>
      </c>
      <c r="K14" s="2">
        <f t="shared" si="0"/>
        <v>99.993619301280006</v>
      </c>
      <c r="M14" s="2">
        <v>17.36219013739677</v>
      </c>
      <c r="N14" s="2">
        <v>45.679298768318517</v>
      </c>
      <c r="O14" s="2">
        <v>36.958511094284709</v>
      </c>
      <c r="P14" s="2">
        <v>100</v>
      </c>
    </row>
    <row r="15" spans="1:23" x14ac:dyDescent="0.25">
      <c r="A15" s="3">
        <v>20</v>
      </c>
      <c r="B15" s="2">
        <v>0</v>
      </c>
      <c r="C15" s="2">
        <v>2.4799999999999999E-2</v>
      </c>
      <c r="D15" s="2">
        <v>45.48</v>
      </c>
      <c r="E15" s="2">
        <v>48.75</v>
      </c>
      <c r="F15" s="2">
        <v>26.786754548463001</v>
      </c>
      <c r="G15" s="2">
        <v>24.647753649999999</v>
      </c>
      <c r="H15" s="2">
        <v>1.9308000000000001</v>
      </c>
      <c r="I15" s="2">
        <v>1.0737000000000001</v>
      </c>
      <c r="J15" s="2">
        <v>6.0600000000000001E-2</v>
      </c>
      <c r="K15" s="2">
        <f t="shared" si="0"/>
        <v>100.004408198463</v>
      </c>
      <c r="M15" s="2">
        <v>52.711092137991741</v>
      </c>
      <c r="N15" s="2">
        <v>15.529661591488081</v>
      </c>
      <c r="O15" s="2">
        <v>31.759246270520169</v>
      </c>
      <c r="P15" s="2">
        <v>99.999999999999986</v>
      </c>
    </row>
    <row r="16" spans="1:23" x14ac:dyDescent="0.25">
      <c r="A16" s="3">
        <v>21</v>
      </c>
      <c r="B16" s="2">
        <v>0</v>
      </c>
      <c r="C16" s="2">
        <v>2.2806000000000002</v>
      </c>
      <c r="D16" s="2">
        <v>13.98</v>
      </c>
      <c r="E16" s="2">
        <v>77.72</v>
      </c>
      <c r="F16" s="2">
        <v>51.787392850260012</v>
      </c>
      <c r="G16" s="2">
        <v>31.12262299999999</v>
      </c>
      <c r="H16" s="2">
        <v>0.33700000000000002</v>
      </c>
      <c r="I16" s="2">
        <v>0.36309999999999998</v>
      </c>
      <c r="J16" s="2">
        <v>0.1278</v>
      </c>
      <c r="K16" s="2">
        <f t="shared" si="0"/>
        <v>99.99851585026002</v>
      </c>
      <c r="M16" s="2">
        <v>18.768639425185142</v>
      </c>
      <c r="N16" s="2">
        <v>34.778432383779908</v>
      </c>
      <c r="O16" s="2">
        <v>46.452928191034957</v>
      </c>
      <c r="P16" s="2">
        <v>100</v>
      </c>
    </row>
    <row r="17" spans="1:16" x14ac:dyDescent="0.25">
      <c r="A17" s="3">
        <v>22</v>
      </c>
      <c r="B17" s="2">
        <v>0.72609999999999997</v>
      </c>
      <c r="C17" s="2">
        <v>0.9113</v>
      </c>
      <c r="D17" s="2">
        <v>12.2</v>
      </c>
      <c r="E17" s="2">
        <v>78.11</v>
      </c>
      <c r="F17" s="2">
        <v>75.435971088240009</v>
      </c>
      <c r="G17" s="2">
        <v>10.234051999999991</v>
      </c>
      <c r="H17" s="2">
        <v>0.33579999999999999</v>
      </c>
      <c r="I17" s="2">
        <v>0.1171</v>
      </c>
      <c r="J17" s="2">
        <v>3.6400000000000002E-2</v>
      </c>
      <c r="K17" s="2">
        <f t="shared" si="0"/>
        <v>99.996723088240003</v>
      </c>
      <c r="M17" s="2">
        <v>19.898116711790909</v>
      </c>
      <c r="N17" s="2">
        <v>61.544743200016129</v>
      </c>
      <c r="O17" s="2">
        <v>18.557140088192956</v>
      </c>
      <c r="P17" s="2">
        <v>99.999999999999986</v>
      </c>
    </row>
    <row r="18" spans="1:16" x14ac:dyDescent="0.25">
      <c r="A18" s="3">
        <v>23</v>
      </c>
      <c r="B18" s="2">
        <v>0</v>
      </c>
      <c r="C18" s="2">
        <v>0</v>
      </c>
      <c r="D18" s="2">
        <v>50.83</v>
      </c>
      <c r="E18" s="2">
        <v>46.32</v>
      </c>
      <c r="F18" s="2">
        <v>18.235348831185</v>
      </c>
      <c r="G18" s="2">
        <v>29.912156750000001</v>
      </c>
      <c r="H18" s="2">
        <v>0.89549999999999996</v>
      </c>
      <c r="I18" s="2">
        <v>0.12839999999999999</v>
      </c>
      <c r="J18" s="2">
        <v>0</v>
      </c>
      <c r="K18" s="2">
        <f t="shared" si="0"/>
        <v>100.001405581185</v>
      </c>
      <c r="M18" s="2">
        <v>54.534630807891482</v>
      </c>
      <c r="N18" s="2">
        <v>9.7864837314461504</v>
      </c>
      <c r="O18" s="2">
        <v>35.678885460662364</v>
      </c>
      <c r="P18" s="2">
        <v>100</v>
      </c>
    </row>
    <row r="19" spans="1:16" x14ac:dyDescent="0.25">
      <c r="A19" s="3">
        <v>24</v>
      </c>
      <c r="B19" s="2">
        <v>0</v>
      </c>
      <c r="C19" s="2">
        <v>0</v>
      </c>
      <c r="D19" s="2">
        <v>51.09</v>
      </c>
      <c r="E19" s="2">
        <v>46.46</v>
      </c>
      <c r="F19" s="2">
        <v>14.669103319685401</v>
      </c>
      <c r="G19" s="2">
        <v>33.26100117</v>
      </c>
      <c r="H19" s="2">
        <v>0.82699999999999996</v>
      </c>
      <c r="I19" s="2">
        <v>0.14549999999999999</v>
      </c>
      <c r="J19" s="2">
        <v>1.38E-2</v>
      </c>
      <c r="K19" s="2">
        <f t="shared" si="0"/>
        <v>100.00640448968541</v>
      </c>
      <c r="M19" s="2">
        <v>53.550069981145498</v>
      </c>
      <c r="N19" s="2">
        <v>7.6910926455122484</v>
      </c>
      <c r="O19" s="2">
        <v>38.758837373342246</v>
      </c>
      <c r="P19" s="2">
        <v>100</v>
      </c>
    </row>
    <row r="20" spans="1:16" x14ac:dyDescent="0.25">
      <c r="A20" s="3">
        <v>25</v>
      </c>
      <c r="B20" s="2">
        <v>0</v>
      </c>
      <c r="C20" s="2">
        <v>1.2721</v>
      </c>
      <c r="D20" s="2">
        <v>11.81</v>
      </c>
      <c r="E20" s="2">
        <v>78.680000000000007</v>
      </c>
      <c r="F20" s="2">
        <v>75.934886240940017</v>
      </c>
      <c r="G20" s="2">
        <v>10.355136999999999</v>
      </c>
      <c r="H20" s="2">
        <v>0.41889999999999999</v>
      </c>
      <c r="I20" s="2">
        <v>3.2899999999999999E-2</v>
      </c>
      <c r="J20" s="2">
        <v>0.18190000000000001</v>
      </c>
      <c r="K20" s="2">
        <f t="shared" si="0"/>
        <v>100.00582324094002</v>
      </c>
      <c r="M20" s="2">
        <v>19.263856571613946</v>
      </c>
      <c r="N20" s="2">
        <v>61.957661902675575</v>
      </c>
      <c r="O20" s="2">
        <v>18.778481525710468</v>
      </c>
      <c r="P20" s="2">
        <v>100</v>
      </c>
    </row>
    <row r="21" spans="1:16" x14ac:dyDescent="0.25">
      <c r="A21" s="3">
        <v>26</v>
      </c>
      <c r="B21" s="2">
        <v>0</v>
      </c>
      <c r="C21" s="2">
        <v>1.494</v>
      </c>
      <c r="D21" s="2">
        <v>13.9</v>
      </c>
      <c r="E21" s="2">
        <v>77.959999999999994</v>
      </c>
      <c r="F21" s="2">
        <v>60.268950446160012</v>
      </c>
      <c r="G21" s="2">
        <v>23.731067999999986</v>
      </c>
      <c r="H21" s="2">
        <v>0.41860000000000003</v>
      </c>
      <c r="I21" s="2">
        <v>0.1263</v>
      </c>
      <c r="J21" s="2">
        <v>5.57E-2</v>
      </c>
      <c r="K21" s="2">
        <f t="shared" si="0"/>
        <v>99.994618446160004</v>
      </c>
      <c r="M21" s="2">
        <v>19.735641412249407</v>
      </c>
      <c r="N21" s="2">
        <v>42.804596665269017</v>
      </c>
      <c r="O21" s="2">
        <v>37.459761922481576</v>
      </c>
      <c r="P21" s="2">
        <v>100</v>
      </c>
    </row>
    <row r="22" spans="1:16" x14ac:dyDescent="0.25">
      <c r="A22" s="3">
        <v>27</v>
      </c>
      <c r="B22" s="2">
        <v>0</v>
      </c>
      <c r="C22" s="2">
        <v>1.5019</v>
      </c>
      <c r="D22" s="2">
        <v>12.67</v>
      </c>
      <c r="E22" s="2">
        <v>79.39</v>
      </c>
      <c r="F22" s="2">
        <v>57.574808621580004</v>
      </c>
      <c r="G22" s="2">
        <v>27.585208999999999</v>
      </c>
      <c r="H22" s="2">
        <v>0.38550000000000001</v>
      </c>
      <c r="I22" s="2">
        <v>0.1593</v>
      </c>
      <c r="J22" s="2">
        <v>0.1149</v>
      </c>
      <c r="K22" s="2">
        <f t="shared" si="0"/>
        <v>99.991617621580005</v>
      </c>
      <c r="M22" s="2">
        <v>17.563516833267016</v>
      </c>
      <c r="N22" s="2">
        <v>39.92341698017222</v>
      </c>
      <c r="O22" s="2">
        <v>42.513066186560749</v>
      </c>
      <c r="P22" s="2">
        <v>99.999999999999986</v>
      </c>
    </row>
    <row r="23" spans="1:16" x14ac:dyDescent="0.25">
      <c r="A23" s="3">
        <v>28</v>
      </c>
      <c r="B23" s="2">
        <v>0</v>
      </c>
      <c r="C23" s="2">
        <v>1.0785</v>
      </c>
      <c r="D23" s="2">
        <v>14.89</v>
      </c>
      <c r="E23" s="2">
        <v>75.84</v>
      </c>
      <c r="F23" s="2">
        <v>70.845951683400003</v>
      </c>
      <c r="G23" s="2">
        <v>12.094070000000002</v>
      </c>
      <c r="H23" s="2">
        <v>0.9264</v>
      </c>
      <c r="I23" s="2">
        <v>7.6999999999999999E-2</v>
      </c>
      <c r="J23" s="2">
        <v>8.3400000000000002E-2</v>
      </c>
      <c r="K23" s="2">
        <f t="shared" si="0"/>
        <v>99.995321683400007</v>
      </c>
      <c r="M23" s="2">
        <v>23.34799448170957</v>
      </c>
      <c r="N23" s="2">
        <v>55.568702730312737</v>
      </c>
      <c r="O23" s="2">
        <v>21.08330278797769</v>
      </c>
      <c r="P23" s="2">
        <v>100</v>
      </c>
    </row>
    <row r="24" spans="1:16" x14ac:dyDescent="0.25">
      <c r="A24" s="3">
        <v>29</v>
      </c>
      <c r="B24" s="2">
        <v>0</v>
      </c>
      <c r="C24" s="2">
        <v>0</v>
      </c>
      <c r="D24" s="2">
        <v>50.45</v>
      </c>
      <c r="E24" s="2">
        <v>46.76</v>
      </c>
      <c r="F24" s="2">
        <v>16.129926886791001</v>
      </c>
      <c r="G24" s="2">
        <v>32.246578049999997</v>
      </c>
      <c r="H24" s="2">
        <v>1.0308999999999999</v>
      </c>
      <c r="I24" s="2">
        <v>0.1401</v>
      </c>
      <c r="J24" s="2">
        <v>0</v>
      </c>
      <c r="K24" s="2">
        <f t="shared" si="0"/>
        <v>99.997504936791003</v>
      </c>
      <c r="M24" s="2">
        <v>53.460367132998179</v>
      </c>
      <c r="N24" s="2">
        <v>8.5499485329780924</v>
      </c>
      <c r="O24" s="2">
        <v>37.989684334023735</v>
      </c>
      <c r="P24" s="2">
        <v>100</v>
      </c>
    </row>
    <row r="25" spans="1:16" x14ac:dyDescent="0.25">
      <c r="A25" s="3">
        <v>30</v>
      </c>
      <c r="B25" s="2">
        <v>0</v>
      </c>
      <c r="C25" s="2">
        <v>0</v>
      </c>
      <c r="D25" s="2">
        <v>50.67</v>
      </c>
      <c r="E25" s="2">
        <v>46.79</v>
      </c>
      <c r="F25" s="2">
        <v>14.618213974110004</v>
      </c>
      <c r="G25" s="2">
        <v>33.636790499999996</v>
      </c>
      <c r="H25" s="2">
        <v>0.94179999999999997</v>
      </c>
      <c r="I25" s="2">
        <v>0.13350000000000001</v>
      </c>
      <c r="J25" s="2">
        <v>0</v>
      </c>
      <c r="K25" s="2">
        <f t="shared" si="0"/>
        <v>100.00030447411001</v>
      </c>
      <c r="M25" s="2">
        <v>53.125252760461272</v>
      </c>
      <c r="N25" s="2">
        <v>7.6666344260148831</v>
      </c>
      <c r="O25" s="2">
        <v>39.20811281352384</v>
      </c>
      <c r="P25" s="2">
        <v>100</v>
      </c>
    </row>
    <row r="27" spans="1:16" x14ac:dyDescent="0.25">
      <c r="A27" s="8" t="s">
        <v>27</v>
      </c>
      <c r="B27" s="10">
        <f>AVERAGE(B2:B25)</f>
        <v>3.0254166666666665E-2</v>
      </c>
      <c r="C27" s="10">
        <f t="shared" ref="C27:K27" si="1">AVERAGE(C2:C25)</f>
        <v>0.90214583333333331</v>
      </c>
      <c r="D27" s="10">
        <f t="shared" si="1"/>
        <v>28.867499999999996</v>
      </c>
      <c r="E27" s="10">
        <f t="shared" si="1"/>
        <v>64.832916666666662</v>
      </c>
      <c r="F27" s="10">
        <f t="shared" si="1"/>
        <v>44.291650019832481</v>
      </c>
      <c r="G27" s="10">
        <f t="shared" si="1"/>
        <v>24.980076036249997</v>
      </c>
      <c r="H27" s="10">
        <f t="shared" si="1"/>
        <v>0.60673333333333346</v>
      </c>
      <c r="I27" s="10">
        <f t="shared" si="1"/>
        <v>0.26730000000000004</v>
      </c>
      <c r="J27" s="10">
        <f t="shared" si="1"/>
        <v>5.4095833333333336E-2</v>
      </c>
      <c r="K27" s="10">
        <f t="shared" si="1"/>
        <v>99.999755222749158</v>
      </c>
    </row>
    <row r="29" spans="1:16" x14ac:dyDescent="0.25">
      <c r="B29" t="s">
        <v>29</v>
      </c>
    </row>
    <row r="31" spans="1:16" ht="18.75" x14ac:dyDescent="0.3">
      <c r="A31" s="7" t="s">
        <v>16</v>
      </c>
    </row>
    <row r="32" spans="1:16" x14ac:dyDescent="0.25">
      <c r="A32" s="3">
        <v>17</v>
      </c>
      <c r="B32" s="2">
        <v>37.31</v>
      </c>
      <c r="C32" s="2">
        <v>0</v>
      </c>
      <c r="D32" s="2">
        <v>7.0099999999999996E-2</v>
      </c>
      <c r="E32" s="2">
        <v>26.79</v>
      </c>
      <c r="F32" s="2">
        <v>13.999559184762001</v>
      </c>
      <c r="G32" s="2">
        <v>14.193445099999998</v>
      </c>
      <c r="H32" s="2">
        <v>0.37190000000000001</v>
      </c>
      <c r="I32" s="2">
        <v>34.06</v>
      </c>
      <c r="J32" s="2">
        <v>0</v>
      </c>
      <c r="K32" s="2">
        <f>J32+I32+H32+G32+F32+D32+C32+B32</f>
        <v>100.00500428476199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A2" sqref="A2:P26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  <c r="R1" s="9" t="s">
        <v>22</v>
      </c>
      <c r="W1" s="7" t="s">
        <v>28</v>
      </c>
    </row>
    <row r="2" spans="1:23" x14ac:dyDescent="0.25">
      <c r="A2" s="3">
        <v>1</v>
      </c>
      <c r="B2" s="2">
        <v>0.14380000000000001</v>
      </c>
      <c r="C2" s="2">
        <v>0.2999</v>
      </c>
      <c r="D2" s="2">
        <v>15.92</v>
      </c>
      <c r="E2" s="2">
        <v>75.95</v>
      </c>
      <c r="F2" s="2">
        <v>70.546602591780015</v>
      </c>
      <c r="G2" s="2">
        <v>12.473418999999993</v>
      </c>
      <c r="H2" s="2">
        <v>0.36099999999999999</v>
      </c>
      <c r="I2" s="2">
        <v>0.19170000000000001</v>
      </c>
      <c r="J2" s="2">
        <v>7.4700000000000003E-2</v>
      </c>
      <c r="K2" s="2">
        <f>J2+I2+H2+G2+F2+D2+C2+B2</f>
        <v>100.01112159178</v>
      </c>
      <c r="M2" s="2">
        <v>24.463621548482269</v>
      </c>
      <c r="N2" s="2">
        <v>54.22681852041471</v>
      </c>
      <c r="O2" s="2">
        <v>21.309559931103013</v>
      </c>
      <c r="P2" s="2">
        <v>99.999999999999986</v>
      </c>
    </row>
    <row r="3" spans="1:23" x14ac:dyDescent="0.25">
      <c r="A3" s="3">
        <v>2</v>
      </c>
      <c r="B3" s="2">
        <v>0</v>
      </c>
      <c r="C3" s="2">
        <v>0.1105</v>
      </c>
      <c r="D3" s="2">
        <v>13.55</v>
      </c>
      <c r="E3" s="2">
        <v>79.430000000000007</v>
      </c>
      <c r="F3" s="2">
        <v>56.876327407800012</v>
      </c>
      <c r="G3" s="2">
        <v>28.253689999999999</v>
      </c>
      <c r="H3" s="2">
        <v>1.1873</v>
      </c>
      <c r="I3" s="2">
        <v>1.55E-2</v>
      </c>
      <c r="J3" s="2">
        <v>0</v>
      </c>
      <c r="K3" s="2">
        <f t="shared" ref="K3:K26" si="0">J3+I3+H3+G3+F3+D3+C3+B3</f>
        <v>99.993317407800006</v>
      </c>
      <c r="M3" s="2">
        <v>18.457480624055851</v>
      </c>
      <c r="N3" s="2">
        <v>38.754755993992234</v>
      </c>
      <c r="O3" s="2">
        <v>42.787763381951919</v>
      </c>
      <c r="P3" s="2">
        <v>100</v>
      </c>
    </row>
    <row r="4" spans="1:23" x14ac:dyDescent="0.25">
      <c r="A4" s="3">
        <v>3</v>
      </c>
      <c r="B4" s="2">
        <v>8.34</v>
      </c>
      <c r="C4" s="2">
        <v>0.62229999999999996</v>
      </c>
      <c r="D4" s="2">
        <v>62.96</v>
      </c>
      <c r="E4" s="2">
        <v>17.739999999999998</v>
      </c>
      <c r="F4" s="2">
        <v>19.715881199999998</v>
      </c>
      <c r="G4" s="2">
        <v>0</v>
      </c>
      <c r="H4" s="2">
        <v>0.17879999999999999</v>
      </c>
      <c r="I4" s="2">
        <v>5.3100000000000001E-2</v>
      </c>
      <c r="J4" s="2">
        <v>0</v>
      </c>
      <c r="K4" s="2">
        <f t="shared" si="0"/>
        <v>91.870081200000001</v>
      </c>
      <c r="M4" s="2">
        <v>86.457078406093132</v>
      </c>
      <c r="N4" s="2">
        <v>13.542921593906865</v>
      </c>
      <c r="O4" s="2">
        <v>0</v>
      </c>
      <c r="P4" s="2">
        <v>100</v>
      </c>
    </row>
    <row r="5" spans="1:23" x14ac:dyDescent="0.25">
      <c r="A5" s="3">
        <v>4</v>
      </c>
      <c r="B5" s="2">
        <v>0</v>
      </c>
      <c r="C5" s="2">
        <v>2.2427999999999999</v>
      </c>
      <c r="D5" s="2">
        <v>10.53</v>
      </c>
      <c r="E5" s="2">
        <v>80.31</v>
      </c>
      <c r="F5" s="2">
        <v>58.273289835360004</v>
      </c>
      <c r="G5" s="2">
        <v>27.876728</v>
      </c>
      <c r="H5" s="2">
        <v>0.27500000000000002</v>
      </c>
      <c r="I5" s="2">
        <v>0.48370000000000002</v>
      </c>
      <c r="J5" s="2">
        <v>0.31780000000000003</v>
      </c>
      <c r="K5" s="2">
        <f t="shared" si="0"/>
        <v>99.999317835360003</v>
      </c>
      <c r="M5" s="2">
        <v>14.899889481024022</v>
      </c>
      <c r="N5" s="2">
        <v>41.246257447887942</v>
      </c>
      <c r="O5" s="2">
        <v>43.853853071088039</v>
      </c>
      <c r="P5" s="2">
        <v>100</v>
      </c>
    </row>
    <row r="6" spans="1:23" x14ac:dyDescent="0.25">
      <c r="A6" s="3">
        <v>5</v>
      </c>
      <c r="B6" s="2">
        <v>0</v>
      </c>
      <c r="C6" s="2">
        <v>1.6373</v>
      </c>
      <c r="D6" s="2">
        <v>6.19</v>
      </c>
      <c r="E6" s="2">
        <v>83.38</v>
      </c>
      <c r="F6" s="2">
        <v>70.047687439080008</v>
      </c>
      <c r="G6" s="2">
        <v>20.352333999999992</v>
      </c>
      <c r="H6" s="2">
        <v>0.14699999999999999</v>
      </c>
      <c r="I6" s="2">
        <v>0.16839999999999999</v>
      </c>
      <c r="J6" s="2">
        <v>1.4628000000000001</v>
      </c>
      <c r="K6" s="2">
        <f t="shared" si="0"/>
        <v>100.00552143908</v>
      </c>
      <c r="M6" s="2">
        <v>9.693667620698232</v>
      </c>
      <c r="N6" s="2">
        <v>54.872103969093644</v>
      </c>
      <c r="O6" s="2">
        <v>35.434228410208128</v>
      </c>
      <c r="P6" s="2">
        <v>100</v>
      </c>
    </row>
    <row r="7" spans="1:23" x14ac:dyDescent="0.25">
      <c r="A7" s="3">
        <v>6</v>
      </c>
      <c r="B7" s="2">
        <v>0</v>
      </c>
      <c r="C7" s="2">
        <v>1.5244</v>
      </c>
      <c r="D7" s="2">
        <v>19.850000000000001</v>
      </c>
      <c r="E7" s="2">
        <v>71.959999999999994</v>
      </c>
      <c r="F7" s="2">
        <v>58.971771049140003</v>
      </c>
      <c r="G7" s="2">
        <v>18.898246999999991</v>
      </c>
      <c r="H7" s="2">
        <v>0.2853</v>
      </c>
      <c r="I7" s="2">
        <v>0.3609</v>
      </c>
      <c r="J7" s="2">
        <v>0.10249999999999999</v>
      </c>
      <c r="K7" s="2">
        <f t="shared" si="0"/>
        <v>99.993118049139994</v>
      </c>
      <c r="M7" s="2">
        <v>28.212398221226671</v>
      </c>
      <c r="N7" s="2">
        <v>41.926055057022346</v>
      </c>
      <c r="O7" s="2">
        <v>29.861546721750994</v>
      </c>
      <c r="P7" s="2">
        <v>100.00000000000001</v>
      </c>
    </row>
    <row r="8" spans="1:23" x14ac:dyDescent="0.25">
      <c r="A8" s="3">
        <v>7</v>
      </c>
      <c r="B8" s="2">
        <v>0</v>
      </c>
      <c r="C8" s="2">
        <v>1.3136000000000001</v>
      </c>
      <c r="D8" s="2">
        <v>31.99</v>
      </c>
      <c r="E8" s="2">
        <v>57.82</v>
      </c>
      <c r="F8" s="2">
        <v>64.259991600000006</v>
      </c>
      <c r="G8" s="2">
        <v>0</v>
      </c>
      <c r="H8" s="2">
        <v>0.90680000000000005</v>
      </c>
      <c r="I8" s="2">
        <v>0.44419999999999998</v>
      </c>
      <c r="J8" s="2">
        <v>0.1338</v>
      </c>
      <c r="K8" s="2">
        <f t="shared" si="0"/>
        <v>99.048391600000002</v>
      </c>
      <c r="M8" s="2">
        <v>49.879876688557758</v>
      </c>
      <c r="N8" s="2">
        <v>50.120123311442242</v>
      </c>
      <c r="O8" s="2">
        <v>0</v>
      </c>
      <c r="P8" s="2">
        <v>100</v>
      </c>
    </row>
    <row r="9" spans="1:23" x14ac:dyDescent="0.25">
      <c r="A9" s="3">
        <v>8</v>
      </c>
      <c r="B9" s="2">
        <v>0</v>
      </c>
      <c r="C9" s="2">
        <v>1.4514</v>
      </c>
      <c r="D9" s="2">
        <v>21.3</v>
      </c>
      <c r="E9" s="2">
        <v>71.02</v>
      </c>
      <c r="F9" s="2">
        <v>53.383921338900009</v>
      </c>
      <c r="G9" s="2">
        <v>22.986094999999992</v>
      </c>
      <c r="H9" s="2">
        <v>0.52559999999999996</v>
      </c>
      <c r="I9" s="2">
        <v>0.30930000000000002</v>
      </c>
      <c r="J9" s="2">
        <v>4.6300000000000001E-2</v>
      </c>
      <c r="K9" s="2">
        <f t="shared" si="0"/>
        <v>100.00261633890001</v>
      </c>
      <c r="M9" s="2">
        <v>28.956467585696817</v>
      </c>
      <c r="N9" s="2">
        <v>36.302520950432445</v>
      </c>
      <c r="O9" s="2">
        <v>34.741011463870727</v>
      </c>
      <c r="P9" s="2">
        <v>100</v>
      </c>
    </row>
    <row r="10" spans="1:23" x14ac:dyDescent="0.25">
      <c r="A10" s="3">
        <v>9</v>
      </c>
      <c r="B10" s="2">
        <v>0</v>
      </c>
      <c r="C10" s="2">
        <v>0.65069999999999995</v>
      </c>
      <c r="D10" s="2">
        <v>12.65</v>
      </c>
      <c r="E10" s="2">
        <v>79.48</v>
      </c>
      <c r="F10" s="2">
        <v>67.153979553420015</v>
      </c>
      <c r="G10" s="2">
        <v>19.056040999999993</v>
      </c>
      <c r="H10" s="2">
        <v>0.43540000000000001</v>
      </c>
      <c r="I10" s="2">
        <v>2.24E-2</v>
      </c>
      <c r="J10" s="2">
        <v>3.9899999999999998E-2</v>
      </c>
      <c r="K10" s="2">
        <f t="shared" si="0"/>
        <v>100.00842055342002</v>
      </c>
      <c r="M10" s="2">
        <v>18.76090133356486</v>
      </c>
      <c r="N10" s="2">
        <v>49.81902953894545</v>
      </c>
      <c r="O10" s="2">
        <v>31.420069127489686</v>
      </c>
      <c r="P10" s="2">
        <v>100</v>
      </c>
    </row>
    <row r="11" spans="1:23" x14ac:dyDescent="0.25">
      <c r="A11" s="3">
        <v>10</v>
      </c>
      <c r="B11" s="2">
        <v>0</v>
      </c>
      <c r="C11" s="2">
        <v>1.8301000000000001</v>
      </c>
      <c r="D11" s="2">
        <v>16.79</v>
      </c>
      <c r="E11" s="2">
        <v>74.88</v>
      </c>
      <c r="F11" s="2">
        <v>55.080232858080009</v>
      </c>
      <c r="G11" s="2">
        <v>25.319783999999991</v>
      </c>
      <c r="H11" s="2">
        <v>0.81399999999999995</v>
      </c>
      <c r="I11" s="2">
        <v>8.7999999999999995E-2</v>
      </c>
      <c r="J11" s="2">
        <v>7.7399999999999997E-2</v>
      </c>
      <c r="K11" s="2">
        <f t="shared" si="0"/>
        <v>99.999516858079986</v>
      </c>
      <c r="M11" s="2">
        <v>23.161263570265373</v>
      </c>
      <c r="N11" s="2">
        <v>38.0073557213789</v>
      </c>
      <c r="O11" s="2">
        <v>38.831380708355731</v>
      </c>
      <c r="P11" s="2">
        <v>100</v>
      </c>
    </row>
    <row r="12" spans="1:23" x14ac:dyDescent="0.25">
      <c r="A12" s="3">
        <v>11</v>
      </c>
      <c r="B12" s="2">
        <v>9.6000000000000002E-2</v>
      </c>
      <c r="C12" s="2">
        <v>1.8134999999999999</v>
      </c>
      <c r="D12" s="2">
        <v>11.11</v>
      </c>
      <c r="E12" s="2">
        <v>78.650000000000006</v>
      </c>
      <c r="F12" s="2">
        <v>76.43380139364001</v>
      </c>
      <c r="G12" s="2">
        <v>9.8762219999999985</v>
      </c>
      <c r="H12" s="2">
        <v>0.3216</v>
      </c>
      <c r="I12" s="2">
        <v>0.2157</v>
      </c>
      <c r="J12" s="2">
        <v>0.13519999999999999</v>
      </c>
      <c r="K12" s="2">
        <f t="shared" si="0"/>
        <v>100.00202339364002</v>
      </c>
      <c r="M12" s="2">
        <v>18.417321282138062</v>
      </c>
      <c r="N12" s="2">
        <v>63.38087056571193</v>
      </c>
      <c r="O12" s="2">
        <v>18.201808152150011</v>
      </c>
      <c r="P12" s="2">
        <v>100</v>
      </c>
    </row>
    <row r="13" spans="1:23" x14ac:dyDescent="0.25">
      <c r="A13" s="3">
        <v>12</v>
      </c>
      <c r="B13" s="2">
        <v>1.6342000000000001</v>
      </c>
      <c r="C13" s="2">
        <v>1.4507000000000001</v>
      </c>
      <c r="D13" s="2">
        <v>13.57</v>
      </c>
      <c r="E13" s="2">
        <v>74.75</v>
      </c>
      <c r="F13" s="2">
        <v>76.932716546340004</v>
      </c>
      <c r="G13" s="2">
        <v>5.5273069999999933</v>
      </c>
      <c r="H13" s="2">
        <v>0.40539999999999998</v>
      </c>
      <c r="I13" s="2">
        <v>0.33329999999999999</v>
      </c>
      <c r="J13" s="2">
        <v>0.1416</v>
      </c>
      <c r="K13" s="2">
        <f t="shared" si="0"/>
        <v>99.995223546340014</v>
      </c>
      <c r="M13" s="2">
        <v>23.316847427134459</v>
      </c>
      <c r="N13" s="2">
        <v>66.124345515796222</v>
      </c>
      <c r="O13" s="2">
        <v>10.558807057069314</v>
      </c>
      <c r="P13" s="2">
        <v>100</v>
      </c>
    </row>
    <row r="14" spans="1:23" x14ac:dyDescent="0.25">
      <c r="A14" s="3">
        <v>13</v>
      </c>
      <c r="B14" s="2">
        <v>0</v>
      </c>
      <c r="C14" s="2">
        <v>1.0359</v>
      </c>
      <c r="D14" s="2">
        <v>8.3000000000000007</v>
      </c>
      <c r="E14" s="2">
        <v>82.35</v>
      </c>
      <c r="F14" s="2">
        <v>79.527075340380009</v>
      </c>
      <c r="G14" s="2">
        <v>10.792948999999993</v>
      </c>
      <c r="H14" s="2">
        <v>0.1774</v>
      </c>
      <c r="I14" s="2">
        <v>2.8899999999999999E-2</v>
      </c>
      <c r="J14" s="2">
        <v>0.1429</v>
      </c>
      <c r="K14" s="2">
        <f t="shared" si="0"/>
        <v>100.00512434037999</v>
      </c>
      <c r="M14" s="2">
        <v>13.814880434007229</v>
      </c>
      <c r="N14" s="2">
        <v>66.213170640887441</v>
      </c>
      <c r="O14" s="2">
        <v>19.971948925105316</v>
      </c>
      <c r="P14" s="2">
        <v>100</v>
      </c>
    </row>
    <row r="15" spans="1:23" x14ac:dyDescent="0.25">
      <c r="A15" s="3">
        <v>15</v>
      </c>
      <c r="B15" s="2">
        <v>8.7400000000000005E-2</v>
      </c>
      <c r="C15" s="2">
        <v>0.73270000000000002</v>
      </c>
      <c r="D15" s="2">
        <v>17</v>
      </c>
      <c r="E15" s="2">
        <v>69.8</v>
      </c>
      <c r="F15" s="2">
        <v>77.574324000000004</v>
      </c>
      <c r="G15" s="2">
        <v>0</v>
      </c>
      <c r="H15" s="2">
        <v>9.0700000000000003E-2</v>
      </c>
      <c r="I15" s="2">
        <v>0.74439999999999995</v>
      </c>
      <c r="J15" s="2">
        <v>1.3986000000000001</v>
      </c>
      <c r="K15" s="2">
        <f t="shared" si="0"/>
        <v>97.628124</v>
      </c>
      <c r="M15" s="2">
        <v>30.463676332248539</v>
      </c>
      <c r="N15" s="2">
        <v>69.536323667751461</v>
      </c>
      <c r="O15" s="2">
        <v>0</v>
      </c>
      <c r="P15" s="2">
        <v>100</v>
      </c>
    </row>
    <row r="16" spans="1:23" x14ac:dyDescent="0.25">
      <c r="A16" s="3">
        <v>17</v>
      </c>
      <c r="B16" s="2">
        <v>1.6711</v>
      </c>
      <c r="C16" s="2">
        <v>0.86970000000000003</v>
      </c>
      <c r="D16" s="2">
        <v>13.37</v>
      </c>
      <c r="E16" s="2">
        <v>75.260000000000005</v>
      </c>
      <c r="F16" s="2">
        <v>77.232065637960019</v>
      </c>
      <c r="G16" s="2">
        <v>5.767957999999993</v>
      </c>
      <c r="H16" s="2">
        <v>0.75460000000000005</v>
      </c>
      <c r="I16" s="2">
        <v>0.22739999999999999</v>
      </c>
      <c r="J16" s="2">
        <v>0.1084</v>
      </c>
      <c r="K16" s="2">
        <f t="shared" si="0"/>
        <v>100.00122363796001</v>
      </c>
      <c r="M16" s="2">
        <v>22.887741892993159</v>
      </c>
      <c r="N16" s="2">
        <v>66.13472101853506</v>
      </c>
      <c r="O16" s="2">
        <v>10.977537088471792</v>
      </c>
      <c r="P16" s="2">
        <v>100.00000000000001</v>
      </c>
    </row>
    <row r="17" spans="1:16" x14ac:dyDescent="0.25">
      <c r="A17" s="3">
        <v>18</v>
      </c>
      <c r="B17" s="2">
        <v>0</v>
      </c>
      <c r="C17" s="2">
        <v>1.7918000000000001</v>
      </c>
      <c r="D17" s="2">
        <v>16.059999999999999</v>
      </c>
      <c r="E17" s="2">
        <v>75.42</v>
      </c>
      <c r="F17" s="2">
        <v>59.470686201840003</v>
      </c>
      <c r="G17" s="2">
        <v>21.909331999999999</v>
      </c>
      <c r="H17" s="2">
        <v>0.47020000000000001</v>
      </c>
      <c r="I17" s="2">
        <v>0.2949</v>
      </c>
      <c r="J17" s="2">
        <v>0</v>
      </c>
      <c r="K17" s="2">
        <f t="shared" si="0"/>
        <v>99.996918201840003</v>
      </c>
      <c r="M17" s="2">
        <v>22.888477413483198</v>
      </c>
      <c r="N17" s="2">
        <v>42.396953178611682</v>
      </c>
      <c r="O17" s="2">
        <v>34.71456940790511</v>
      </c>
      <c r="P17" s="2">
        <v>100</v>
      </c>
    </row>
    <row r="18" spans="1:16" x14ac:dyDescent="0.25">
      <c r="A18" s="3">
        <v>19</v>
      </c>
      <c r="B18" s="2">
        <v>0</v>
      </c>
      <c r="C18" s="2">
        <v>2.3555000000000001</v>
      </c>
      <c r="D18" s="2">
        <v>7.05</v>
      </c>
      <c r="E18" s="2">
        <v>82.98</v>
      </c>
      <c r="F18" s="2">
        <v>71.544432897180016</v>
      </c>
      <c r="G18" s="2">
        <v>18.605588999999995</v>
      </c>
      <c r="H18" s="2">
        <v>0.15909999999999999</v>
      </c>
      <c r="I18" s="2">
        <v>8.8499999999999995E-2</v>
      </c>
      <c r="J18" s="2">
        <v>0.19589999999999999</v>
      </c>
      <c r="K18" s="2">
        <f t="shared" si="0"/>
        <v>99.999021897180015</v>
      </c>
      <c r="M18" s="2">
        <v>11.098367108012164</v>
      </c>
      <c r="N18" s="2">
        <v>56.338612889153929</v>
      </c>
      <c r="O18" s="2">
        <v>32.563020002833909</v>
      </c>
      <c r="P18" s="2">
        <v>100</v>
      </c>
    </row>
    <row r="19" spans="1:16" x14ac:dyDescent="0.25">
      <c r="A19" s="3">
        <v>20</v>
      </c>
      <c r="B19" s="2">
        <v>0</v>
      </c>
      <c r="C19" s="2">
        <v>1.1126</v>
      </c>
      <c r="D19" s="2">
        <v>8.9499999999999993</v>
      </c>
      <c r="E19" s="2">
        <v>82.75</v>
      </c>
      <c r="F19" s="2">
        <v>66.954413492340009</v>
      </c>
      <c r="G19" s="2">
        <v>22.505606999999998</v>
      </c>
      <c r="H19" s="2">
        <v>0.35299999999999998</v>
      </c>
      <c r="I19" s="2">
        <v>8.4699999999999998E-2</v>
      </c>
      <c r="J19" s="2">
        <v>3.3700000000000001E-2</v>
      </c>
      <c r="K19" s="2">
        <f t="shared" si="0"/>
        <v>99.994020492340013</v>
      </c>
      <c r="M19" s="2">
        <v>13.266584600128194</v>
      </c>
      <c r="N19" s="2">
        <v>49.645014386416776</v>
      </c>
      <c r="O19" s="2">
        <v>37.088401013455027</v>
      </c>
      <c r="P19" s="2">
        <v>100</v>
      </c>
    </row>
    <row r="20" spans="1:16" x14ac:dyDescent="0.25">
      <c r="A20" s="3">
        <v>24</v>
      </c>
      <c r="B20" s="2">
        <v>0</v>
      </c>
      <c r="C20" s="2">
        <v>1.8633999999999999</v>
      </c>
      <c r="D20" s="2">
        <v>19.920000000000002</v>
      </c>
      <c r="E20" s="2">
        <v>71.39</v>
      </c>
      <c r="F20" s="2">
        <v>59.370903171300007</v>
      </c>
      <c r="G20" s="2">
        <v>17.969114999999995</v>
      </c>
      <c r="H20" s="2">
        <v>0.40479999999999999</v>
      </c>
      <c r="I20" s="2">
        <v>0.3624</v>
      </c>
      <c r="J20" s="2">
        <v>0.1123</v>
      </c>
      <c r="K20" s="2">
        <f t="shared" si="0"/>
        <v>100.0029181713</v>
      </c>
      <c r="M20" s="2">
        <v>28.622409270161636</v>
      </c>
      <c r="N20" s="2">
        <v>42.672770910157602</v>
      </c>
      <c r="O20" s="2">
        <v>28.70481981968075</v>
      </c>
      <c r="P20" s="2">
        <v>99.999999999999986</v>
      </c>
    </row>
    <row r="21" spans="1:16" x14ac:dyDescent="0.25">
      <c r="A21" s="3">
        <v>25</v>
      </c>
      <c r="B21" s="2">
        <v>0</v>
      </c>
      <c r="C21" s="2">
        <v>1.6029</v>
      </c>
      <c r="D21" s="2">
        <v>20.82</v>
      </c>
      <c r="E21" s="2">
        <v>70.459999999999994</v>
      </c>
      <c r="F21" s="2">
        <v>62.264611056960007</v>
      </c>
      <c r="G21" s="2">
        <v>14.435407999999988</v>
      </c>
      <c r="H21" s="2">
        <v>0.43120000000000003</v>
      </c>
      <c r="I21" s="2">
        <v>0.36209999999999998</v>
      </c>
      <c r="J21" s="2">
        <v>8.4900000000000003E-2</v>
      </c>
      <c r="K21" s="2">
        <f t="shared" si="0"/>
        <v>100.00111905695999</v>
      </c>
      <c r="M21" s="2">
        <v>30.6110430004424</v>
      </c>
      <c r="N21" s="2">
        <v>45.792991679321013</v>
      </c>
      <c r="O21" s="2">
        <v>23.595965320236591</v>
      </c>
      <c r="P21" s="2">
        <v>100</v>
      </c>
    </row>
    <row r="22" spans="1:16" x14ac:dyDescent="0.25">
      <c r="A22" s="3">
        <v>26</v>
      </c>
      <c r="B22" s="2">
        <v>0</v>
      </c>
      <c r="C22" s="2">
        <v>2.5347</v>
      </c>
      <c r="D22" s="2">
        <v>16.18</v>
      </c>
      <c r="E22" s="2">
        <v>74.77</v>
      </c>
      <c r="F22" s="2">
        <v>52.984789216740005</v>
      </c>
      <c r="G22" s="2">
        <v>27.095226999999994</v>
      </c>
      <c r="H22" s="2">
        <v>0.39250000000000002</v>
      </c>
      <c r="I22" s="2">
        <v>0.6875</v>
      </c>
      <c r="J22" s="2">
        <v>0.12559999999999999</v>
      </c>
      <c r="K22" s="2">
        <f t="shared" si="0"/>
        <v>100.00031621673999</v>
      </c>
      <c r="M22" s="2">
        <v>22.223011612733568</v>
      </c>
      <c r="N22" s="2">
        <v>36.402896609794595</v>
      </c>
      <c r="O22" s="2">
        <v>41.374091777471847</v>
      </c>
      <c r="P22" s="2">
        <v>100.00000000000001</v>
      </c>
    </row>
    <row r="23" spans="1:16" x14ac:dyDescent="0.25">
      <c r="A23" s="3">
        <v>27</v>
      </c>
      <c r="B23" s="2">
        <v>0</v>
      </c>
      <c r="C23" s="2">
        <v>0</v>
      </c>
      <c r="D23" s="2">
        <v>5.1299999999999998E-2</v>
      </c>
      <c r="E23" s="2">
        <v>92.31</v>
      </c>
      <c r="F23" s="2">
        <v>75.735320179859997</v>
      </c>
      <c r="G23" s="2">
        <v>24.164703000000003</v>
      </c>
      <c r="H23" s="2">
        <v>4.6800000000000001E-2</v>
      </c>
      <c r="I23" s="2">
        <v>5.9999999999999995E-4</v>
      </c>
      <c r="J23" s="2">
        <v>0</v>
      </c>
      <c r="K23" s="2">
        <f t="shared" si="0"/>
        <v>99.998723179859994</v>
      </c>
      <c r="M23" s="2">
        <v>7.9165537387723833E-2</v>
      </c>
      <c r="N23" s="2">
        <v>58.462529242884074</v>
      </c>
      <c r="O23" s="2">
        <v>41.458305219728189</v>
      </c>
      <c r="P23" s="2">
        <v>99.999999999999986</v>
      </c>
    </row>
    <row r="24" spans="1:16" x14ac:dyDescent="0.25">
      <c r="A24" s="3">
        <v>28</v>
      </c>
      <c r="B24" s="2">
        <v>0</v>
      </c>
      <c r="C24" s="2">
        <v>2.6221999999999999</v>
      </c>
      <c r="D24" s="2">
        <v>15.26</v>
      </c>
      <c r="E24" s="2">
        <v>75.540000000000006</v>
      </c>
      <c r="F24" s="2">
        <v>58.073723774280012</v>
      </c>
      <c r="G24" s="2">
        <v>23.286293999999998</v>
      </c>
      <c r="H24" s="2">
        <v>0.25940000000000002</v>
      </c>
      <c r="I24" s="2">
        <v>0.41399999999999998</v>
      </c>
      <c r="J24" s="2">
        <v>8.4199999999999997E-2</v>
      </c>
      <c r="K24" s="2">
        <f t="shared" si="0"/>
        <v>99.999817774280018</v>
      </c>
      <c r="M24" s="2">
        <v>21.738395048954072</v>
      </c>
      <c r="N24" s="2">
        <v>41.382140710374756</v>
      </c>
      <c r="O24" s="2">
        <v>36.879464240671176</v>
      </c>
      <c r="P24" s="2">
        <v>100</v>
      </c>
    </row>
    <row r="25" spans="1:16" x14ac:dyDescent="0.25">
      <c r="A25" s="3">
        <v>29</v>
      </c>
      <c r="B25" s="2">
        <v>0</v>
      </c>
      <c r="C25" s="2">
        <v>0</v>
      </c>
      <c r="D25" s="2">
        <v>49.2</v>
      </c>
      <c r="E25" s="2">
        <v>47.82</v>
      </c>
      <c r="F25" s="2">
        <v>19.937647332197404</v>
      </c>
      <c r="G25" s="2">
        <v>29.880458769999997</v>
      </c>
      <c r="H25" s="2">
        <v>0.69869999999999999</v>
      </c>
      <c r="I25" s="2">
        <v>0.27589999999999998</v>
      </c>
      <c r="J25" s="2">
        <v>1.0500000000000001E-2</v>
      </c>
      <c r="K25" s="2">
        <f t="shared" si="0"/>
        <v>100.0032061021974</v>
      </c>
      <c r="M25" s="2">
        <v>53.250723633657294</v>
      </c>
      <c r="N25" s="2">
        <v>10.79430427724224</v>
      </c>
      <c r="O25" s="2">
        <v>35.954972089100465</v>
      </c>
      <c r="P25" s="2">
        <v>100</v>
      </c>
    </row>
    <row r="26" spans="1:16" x14ac:dyDescent="0.25">
      <c r="A26" s="3">
        <v>30</v>
      </c>
      <c r="B26" s="2">
        <v>4.99</v>
      </c>
      <c r="C26" s="2">
        <v>2.1394000000000002</v>
      </c>
      <c r="D26" s="2">
        <v>24.72</v>
      </c>
      <c r="E26" s="2">
        <v>57.54</v>
      </c>
      <c r="F26" s="2">
        <v>63.948805200000002</v>
      </c>
      <c r="G26" s="2">
        <v>0</v>
      </c>
      <c r="H26" s="2">
        <v>1.1375</v>
      </c>
      <c r="I26" s="2">
        <v>0.4995</v>
      </c>
      <c r="J26" s="2">
        <v>4.2700000000000002E-2</v>
      </c>
      <c r="K26" s="2">
        <f t="shared" si="0"/>
        <v>97.477905199999995</v>
      </c>
      <c r="M26" s="2">
        <v>43.591411344206733</v>
      </c>
      <c r="N26" s="2">
        <v>56.408588655793267</v>
      </c>
      <c r="O26" s="2">
        <v>0</v>
      </c>
      <c r="P26" s="2">
        <v>100</v>
      </c>
    </row>
    <row r="28" spans="1:16" x14ac:dyDescent="0.25">
      <c r="A28" s="8" t="s">
        <v>27</v>
      </c>
      <c r="B28" s="10">
        <f>AVERAGE(B2:B26)</f>
        <v>0.67849999999999999</v>
      </c>
      <c r="C28" s="10">
        <f t="shared" ref="C28:K28" si="1">AVERAGE(C2:C26)</f>
        <v>1.34432</v>
      </c>
      <c r="D28" s="10">
        <f t="shared" si="1"/>
        <v>18.131652000000003</v>
      </c>
      <c r="E28" s="10">
        <f t="shared" si="1"/>
        <v>72.150400000000005</v>
      </c>
      <c r="F28" s="10">
        <f t="shared" si="1"/>
        <v>62.0918000125831</v>
      </c>
      <c r="G28" s="10">
        <f t="shared" si="1"/>
        <v>16.281300310800003</v>
      </c>
      <c r="H28" s="10">
        <f t="shared" si="1"/>
        <v>0.44876399999999994</v>
      </c>
      <c r="I28" s="10">
        <f t="shared" si="1"/>
        <v>0.27028000000000002</v>
      </c>
      <c r="J28" s="10">
        <f t="shared" si="1"/>
        <v>0.19486799999999999</v>
      </c>
      <c r="K28" s="10">
        <f t="shared" si="1"/>
        <v>99.441484323383122</v>
      </c>
    </row>
    <row r="30" spans="1:16" x14ac:dyDescent="0.25">
      <c r="B30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Attributes</vt:lpstr>
      <vt:lpstr>abbreviations</vt:lpstr>
      <vt:lpstr>003</vt:lpstr>
      <vt:lpstr>009</vt:lpstr>
      <vt:lpstr>011</vt:lpstr>
      <vt:lpstr>026</vt:lpstr>
      <vt:lpstr>039</vt:lpstr>
      <vt:lpstr>066</vt:lpstr>
      <vt:lpstr>088</vt:lpstr>
      <vt:lpstr>092</vt:lpstr>
      <vt:lpstr>099</vt:lpstr>
      <vt:lpstr>103</vt:lpstr>
      <vt:lpstr>questions</vt:lpstr>
    </vt:vector>
  </TitlesOfParts>
  <Company>McSwiggen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kehanson</cp:lastModifiedBy>
  <dcterms:created xsi:type="dcterms:W3CDTF">2013-07-01T15:26:51Z</dcterms:created>
  <dcterms:modified xsi:type="dcterms:W3CDTF">2013-07-09T20:00:57Z</dcterms:modified>
</cp:coreProperties>
</file>