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195" windowHeight="12270"/>
  </bookViews>
  <sheets>
    <sheet name="results" sheetId="1" r:id="rId1"/>
    <sheet name="abbreviation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35" i="1" l="1"/>
  <c r="O35" i="1"/>
  <c r="N35" i="1"/>
  <c r="M35" i="1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" i="1"/>
  <c r="O2" i="1"/>
  <c r="N2" i="1"/>
  <c r="M2" i="1"/>
</calcChain>
</file>

<file path=xl/sharedStrings.xml><?xml version="1.0" encoding="utf-8"?>
<sst xmlns="http://schemas.openxmlformats.org/spreadsheetml/2006/main" count="746" uniqueCount="217">
  <si>
    <t>UTME</t>
  </si>
  <si>
    <t>UTMN</t>
  </si>
  <si>
    <t>U</t>
  </si>
  <si>
    <t>Y</t>
  </si>
  <si>
    <t>+</t>
  </si>
  <si>
    <t>-</t>
  </si>
  <si>
    <t>OC</t>
  </si>
  <si>
    <t>TILL</t>
  </si>
  <si>
    <t>Tr</t>
  </si>
  <si>
    <t>DOC</t>
  </si>
  <si>
    <t>TILL + SOIL</t>
  </si>
  <si>
    <t>S</t>
  </si>
  <si>
    <t>NA</t>
  </si>
  <si>
    <t>P</t>
  </si>
  <si>
    <t>LOC</t>
  </si>
  <si>
    <t>F</t>
  </si>
  <si>
    <t>SAND + SILT</t>
  </si>
  <si>
    <t>&lt;1</t>
  </si>
  <si>
    <t>TABFEED</t>
  </si>
  <si>
    <t>RAWMOD</t>
  </si>
  <si>
    <t>NORMRSHP</t>
  </si>
  <si>
    <t>NORMMOD</t>
  </si>
  <si>
    <t>NORMPRIS</t>
  </si>
  <si>
    <t>RAWPRIS</t>
  </si>
  <si>
    <t>NORMTOT</t>
  </si>
  <si>
    <t>RAWTOT</t>
  </si>
  <si>
    <t>SHORTID</t>
  </si>
  <si>
    <t>SAMPLE_ID</t>
  </si>
  <si>
    <t>BULK_WT</t>
  </si>
  <si>
    <t>SAMP_WT</t>
  </si>
  <si>
    <t>CLST_WT</t>
  </si>
  <si>
    <t>RAWRESHP</t>
  </si>
  <si>
    <t>HMC_TOT</t>
  </si>
  <si>
    <t>HMC_MOD</t>
  </si>
  <si>
    <t>HMC_RESHP</t>
  </si>
  <si>
    <t>HMC_PRIS</t>
  </si>
  <si>
    <t>NHMC_WT</t>
  </si>
  <si>
    <t>TABLCONC</t>
  </si>
  <si>
    <t>LIGHTS</t>
  </si>
  <si>
    <t>THMC_WT</t>
  </si>
  <si>
    <t>MHMC_WT</t>
  </si>
  <si>
    <t>CLST_SZ</t>
  </si>
  <si>
    <t>CLST_VS</t>
  </si>
  <si>
    <t>CLST_OT</t>
  </si>
  <si>
    <t>CLST_LS</t>
  </si>
  <si>
    <t>CLST_G</t>
  </si>
  <si>
    <t>SORT</t>
  </si>
  <si>
    <t>SD_MATRIX</t>
  </si>
  <si>
    <t>ST_MATRIX</t>
  </si>
  <si>
    <t>CY_MATRIX</t>
  </si>
  <si>
    <t>ORG_MAT</t>
  </si>
  <si>
    <t>COL_SDMAT</t>
  </si>
  <si>
    <t>COL_CYMAT</t>
  </si>
  <si>
    <t>CLASS_MAT</t>
  </si>
  <si>
    <t>LAB</t>
  </si>
  <si>
    <t>LABID</t>
  </si>
  <si>
    <t>LABRPTDATE</t>
  </si>
  <si>
    <t>LABNOTE</t>
  </si>
  <si>
    <t>ODM</t>
  </si>
  <si>
    <t>COL_DATE</t>
  </si>
  <si>
    <t>COL_TYPE</t>
  </si>
  <si>
    <t>SCREEN</t>
  </si>
  <si>
    <t>COUNTY</t>
  </si>
  <si>
    <t>ST LOUIS</t>
  </si>
  <si>
    <t>SHOVEL</t>
  </si>
  <si>
    <t>YES</t>
  </si>
  <si>
    <t>LAB_FILENAME</t>
  </si>
  <si>
    <t>No sulphides.</t>
  </si>
  <si>
    <t>CATS-201</t>
  </si>
  <si>
    <t>CATS-202</t>
  </si>
  <si>
    <t>CATS-203</t>
  </si>
  <si>
    <t>CATS-204</t>
  </si>
  <si>
    <t>CATS-205</t>
  </si>
  <si>
    <t>CATS-206</t>
  </si>
  <si>
    <t>CATS-207</t>
  </si>
  <si>
    <t>CATS-208</t>
  </si>
  <si>
    <t>CATS-209</t>
  </si>
  <si>
    <t>CATS-210</t>
  </si>
  <si>
    <t>CATS-211</t>
  </si>
  <si>
    <t>CATS-212</t>
  </si>
  <si>
    <t>CATS-213</t>
  </si>
  <si>
    <t>CATS-214</t>
  </si>
  <si>
    <t>CATS-215</t>
  </si>
  <si>
    <t>CATS-216</t>
  </si>
  <si>
    <t>CATS-217</t>
  </si>
  <si>
    <t>CATS-218</t>
  </si>
  <si>
    <t>CATS-219</t>
  </si>
  <si>
    <t>CATS-220</t>
  </si>
  <si>
    <t>CATS-221</t>
  </si>
  <si>
    <t>CATS-222</t>
  </si>
  <si>
    <t>CATS-223</t>
  </si>
  <si>
    <t>CATS-224</t>
  </si>
  <si>
    <t>CATS-225</t>
  </si>
  <si>
    <t>CATS-226</t>
  </si>
  <si>
    <t>CATS-227</t>
  </si>
  <si>
    <t>CATS-228</t>
  </si>
  <si>
    <t>CATS-229</t>
  </si>
  <si>
    <t>CATS-230</t>
  </si>
  <si>
    <t>CATS-231</t>
  </si>
  <si>
    <t>CATS-232</t>
  </si>
  <si>
    <t>CATS-233</t>
  </si>
  <si>
    <t>CATS-234</t>
  </si>
  <si>
    <t>20136461 - MDNR - Elsenheimer - (CATS-13), November</t>
  </si>
  <si>
    <t>~10 grains pyrite (25-75µm). SEM check: 1 sperrylite candidate= 1 native platinum (25µm).</t>
  </si>
  <si>
    <t>6 grains pyrite (25-50µm)</t>
  </si>
  <si>
    <t>3 grains pyrite (15-25µm)</t>
  </si>
  <si>
    <t>4 grains pyrite (25-50µm)</t>
  </si>
  <si>
    <t>2 grains pyrite (25-75µm)</t>
  </si>
  <si>
    <t>5 grains pyrite (50-125µm). SEM check: 2 arsenopyrite candidates= 2 arsenopyrites (50-100µm).</t>
  </si>
  <si>
    <t>1 grain pyrite (50µm)</t>
  </si>
  <si>
    <t>8 grains pyrite (25-75µm)</t>
  </si>
  <si>
    <t>4 grains pyrite (25-75µm)</t>
  </si>
  <si>
    <t>1 grain pyrite (25µm)</t>
  </si>
  <si>
    <t xml:space="preserve">~20 grains pyrite (50-125µm). </t>
  </si>
  <si>
    <t>1 grain pyrite (75µm)</t>
  </si>
  <si>
    <t>NO VISIBLE GOLD. 5 grains pyrite (25-50µm)</t>
  </si>
  <si>
    <t>NO VISIBLE GOLD. No sulfides</t>
  </si>
  <si>
    <t>2 grains pyrite (50-75µm)</t>
  </si>
  <si>
    <t>2 grains pyrite (100-125µm)</t>
  </si>
  <si>
    <t>4 grains pyrite (100-125µm)</t>
  </si>
  <si>
    <t>1 grain arsenopyrite (75µm)</t>
  </si>
  <si>
    <t>~10 grains pyrite (50-100µm)</t>
  </si>
  <si>
    <t>Field Name</t>
  </si>
  <si>
    <t>Description</t>
  </si>
  <si>
    <t>Sample ID</t>
  </si>
  <si>
    <t>Sample ID number, less the “CATS-“ prefix.</t>
  </si>
  <si>
    <t>Weight of the bulk sample (including container) in kg.</t>
  </si>
  <si>
    <t xml:space="preserve">Weight of the bulk sample (less container weight) in kg. </t>
  </si>
  <si>
    <t>Weight of the sample fraction that is greater than 2mm in diameter (kg).</t>
  </si>
  <si>
    <t>TABLFEED</t>
  </si>
  <si>
    <t>Total weight (in kilograms) of the sample, less +2.0mm clasts.</t>
  </si>
  <si>
    <t>Total number of gold grains observed within the sample.</t>
  </si>
  <si>
    <t>Total number of reshaped gold grains observed within the sample.</t>
  </si>
  <si>
    <t>Total number of modified gold grains observed within the sample.</t>
  </si>
  <si>
    <t>Total number of pristine gold grains observed within the sample.</t>
  </si>
  <si>
    <t>Total number of gold grains, normalized to a 10kg sample weight. Calculation: (TABLFEED/10)*RAWTOT.</t>
  </si>
  <si>
    <t>NORMRESHP</t>
  </si>
  <si>
    <t>Total number of gold grains, normalized to a 10kg sample weight. Calculation: (TABLFEED/10)*RAWRESHP.</t>
  </si>
  <si>
    <t>Total number of gold grains, normalized to a 10kg sample weight. Calculation: (TABLFEED/10)*RAWMOD.</t>
  </si>
  <si>
    <t>Total number of gold grains, normalized to a 10kg sample weight. Calculation: (TABLFEED/10)*RAWPRIS.</t>
  </si>
  <si>
    <t>Laboratory calculated weight of Total visible gold grains in Heavy Mineral Concentrate.  In parts per billion. Value of 0.5 assigned for “&lt;1” non- detect.</t>
  </si>
  <si>
    <t>Laboratory calculated weight of Reshaped visible gold grains in Heavy Mineral Concentrate.  In parts per billion.  Value of 0.5 assigned for "&lt;1" non-detect.</t>
  </si>
  <si>
    <t>Laboratory calculated weight of Modified visible gold grains in Heavy Mineral Concentrate.  In parts per billion.  Value of 0.5 assigned for "&lt;1" non-detect.</t>
  </si>
  <si>
    <t>Laboratory calculated weight of Pristine visible gold grains in Heavy Mineral Concentrate.  In parts per billion.  Value of 0.5 assigned for "&lt;1" non-detect.</t>
  </si>
  <si>
    <t>-2.0mm Table Concentrate Weight (g dry)</t>
  </si>
  <si>
    <t>Weight of table concentrate material with specific gravity less than 3.3. In grams.</t>
  </si>
  <si>
    <t>Weight of heavy mineral concentrate (S.G. 3.3 liquid separation).  In grams.</t>
  </si>
  <si>
    <t>Weight of non-magnetic fraction of heavy mineral concentrate (S.G. 3.3 liquid separation).  In grams.</t>
  </si>
  <si>
    <t>Characterization of the largest grain size present within the &gt;2mm fraction.</t>
  </si>
  <si>
    <t>G: The largest &gt;2mm clast was a granule.</t>
  </si>
  <si>
    <t>P: The largest &gt;2mm clast was a pebble.</t>
  </si>
  <si>
    <t>C: The largest &gt;2mm clast was a cobble.</t>
  </si>
  <si>
    <t>Laboratory qualitative estimate of the percentage of clasts (&gt; 2.0 mm) in the sample that are volcanic and/or sediment in composition. Tr = trace.</t>
  </si>
  <si>
    <t>Laboratory qualitative estimate of the percentage of clasts (&gt; 2.0 mm) in the sample that are granitic in composition. Tr = trace.</t>
  </si>
  <si>
    <t>Laboratory qualitative estimate of the percentage of clasts (&gt; 2.0 mm) in the sample that are limestone or carbonate in composition. Tr = trace.</t>
  </si>
  <si>
    <t>Laboratory qualitative estimate of the percentage of clasts (&gt; 2.0 mm) in the sample that are other lithologies. (refer to LABNOTES)</t>
  </si>
  <si>
    <t>Determination of whether the matrix distribution was sorted (S) or unsorted (U)</t>
  </si>
  <si>
    <t>Characterization of sand within the &lt;2.0 mm sample matrix.</t>
  </si>
  <si>
    <t>Y: Sand fraction present in matrix</t>
  </si>
  <si>
    <t>N: Sand fraction not present in matrix</t>
  </si>
  <si>
    <t>" + " Sand fraction more abundant than normal.</t>
  </si>
  <si>
    <t>" - " Sand fraction less abundant than normal</t>
  </si>
  <si>
    <t>F: Sand fraction is fine-grained</t>
  </si>
  <si>
    <t>M: Sand fraction is medium-grained</t>
  </si>
  <si>
    <t>C: Sand fraction is coarse -grained</t>
  </si>
  <si>
    <t>Characterization of silt within the &lt;2.0 mm sample matrix.</t>
  </si>
  <si>
    <t>Y: Silt fraction present in matrix</t>
  </si>
  <si>
    <t>N: Silt fraction not present in matrix</t>
  </si>
  <si>
    <t>" + " Silt fraction more abundant than normal.</t>
  </si>
  <si>
    <t>" - " Silt fraction less abundant than normal</t>
  </si>
  <si>
    <t>Characterization of clay within the within the &lt;2.0 mm sample matrix.</t>
  </si>
  <si>
    <t>Y: Clay fraction present in matrix</t>
  </si>
  <si>
    <t>N: Clay fraction not present in matrix</t>
  </si>
  <si>
    <t>" + " Clay  fraction more abundant than normal.</t>
  </si>
  <si>
    <t>" - " Clay fraction less abundant than normal</t>
  </si>
  <si>
    <t>Characterization of organic matter within sample matrix.</t>
  </si>
  <si>
    <t>Y: Organics present in matrix</t>
  </si>
  <si>
    <t>N: Organics absent or negligible in matrix</t>
  </si>
  <si>
    <t>" + " Matrix is mainly organic</t>
  </si>
  <si>
    <t>Laboratory identified color of sample matrix sand particles</t>
  </si>
  <si>
    <t>BE: Beige</t>
  </si>
  <si>
    <t>GY: Grey</t>
  </si>
  <si>
    <t>GB: Grey-beige</t>
  </si>
  <si>
    <t>GN: Green</t>
  </si>
  <si>
    <t>GG: Grey-green</t>
  </si>
  <si>
    <t>PP: Purple</t>
  </si>
  <si>
    <t>PK: Pink</t>
  </si>
  <si>
    <t>PB: Pink-beige</t>
  </si>
  <si>
    <t>OC: Ocre (Secondary soil)</t>
  </si>
  <si>
    <t>BN: Brown (Secondary soil)</t>
  </si>
  <si>
    <t>BK: Black (Secondary soil)</t>
  </si>
  <si>
    <t>L: Light (secondary modifier used with other color codes)</t>
  </si>
  <si>
    <t>M: Medium (secondary modifier used with other color codes)</t>
  </si>
  <si>
    <t>D: Dark (secondary modifier used with other color codes)</t>
  </si>
  <si>
    <t>Laboratory identified color of sample matrix clay particles</t>
  </si>
  <si>
    <t>Laboratory characterization of sample matrix</t>
  </si>
  <si>
    <t>TILL: Sample matrix consists of unsorted glacial till</t>
  </si>
  <si>
    <t>SAND: Sample matrix consists of sorted sand</t>
  </si>
  <si>
    <t>SAND+SILT: Sample matrix consists of a mixture of sorted sands and silt.</t>
  </si>
  <si>
    <t>SAND+GRAVEL: Sample matrix consists of a mixture of sorted sands and gravels.</t>
  </si>
  <si>
    <t>TILL + SOIL: Sample matrix consists of unsorted glacial till and soil</t>
  </si>
  <si>
    <t>CTY</t>
  </si>
  <si>
    <t>County in which sample was collected.</t>
  </si>
  <si>
    <t>Date that the sample was collected in the field.</t>
  </si>
  <si>
    <t>Describes whether the sample was collected by hand shovel (SHOVEL) or within a mechanically-excavated test pit (PIT)</t>
  </si>
  <si>
    <t>FROM</t>
  </si>
  <si>
    <t>Approximate depth (in inches) of the top of the sampled interval of soil</t>
  </si>
  <si>
    <t>TO</t>
  </si>
  <si>
    <t>Approximate depth (in inches) of the base of the sampled interval of soil</t>
  </si>
  <si>
    <t>Describes whether the samples were screened in the field to remove clasts greater than 5mm in diameter (YES) or submitted unscreened (NO). Cobbles and boulders were segregated in either case.</t>
  </si>
  <si>
    <t>Laboratory that provided gold grain count and HMC sample analysis.</t>
  </si>
  <si>
    <t>Laboratory file name for archived analytical results.</t>
  </si>
  <si>
    <t>Numeric laboratory identification of sample batch</t>
  </si>
  <si>
    <t>Date of final laboratory report</t>
  </si>
  <si>
    <t>Laboratory comments on sample.</t>
  </si>
  <si>
    <t>SAMPNOTE</t>
  </si>
  <si>
    <t>Field sampling comments on sample.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</si>
</sst>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8"/>
      <name val="Arial"/>
    </font>
    <font>
      <b/>
      <sz val="12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theme="1"/>
      <name val="Times New Roman"/>
      <family val="1"/>
    </font>
    <font>
      <sz val="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</fills>
  <borders count="3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2" fontId="1" fillId="3" borderId="0"/>
    <xf numFmtId="0" fontId="1" fillId="3" borderId="0"/>
    <xf numFmtId="0" fontId="2" fillId="3" borderId="0"/>
    <xf numFmtId="0" fontId="3" fillId="3" borderId="0"/>
    <xf numFmtId="0" fontId="1" fillId="3" borderId="1"/>
    <xf numFmtId="3" fontId="1" fillId="3" borderId="0"/>
    <xf numFmtId="5" fontId="1" fillId="3" borderId="0"/>
    <xf numFmtId="2" fontId="4" fillId="3" borderId="0"/>
    <xf numFmtId="0" fontId="4" fillId="3" borderId="0"/>
    <xf numFmtId="0" fontId="4" fillId="0" borderId="0"/>
    <xf numFmtId="0" fontId="6" fillId="3" borderId="0"/>
    <xf numFmtId="0" fontId="5" fillId="3" borderId="0"/>
    <xf numFmtId="0" fontId="4" fillId="3" borderId="1"/>
    <xf numFmtId="3" fontId="4" fillId="3" borderId="0"/>
    <xf numFmtId="5" fontId="4" fillId="3" borderId="0"/>
  </cellStyleXfs>
  <cellXfs count="23">
    <xf numFmtId="0" fontId="0" fillId="0" borderId="0" xfId="0"/>
    <xf numFmtId="0" fontId="0" fillId="2" borderId="2" xfId="0" applyFont="1" applyFill="1" applyBorder="1"/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center"/>
    </xf>
    <xf numFmtId="0" fontId="0" fillId="2" borderId="0" xfId="0" applyFont="1" applyFill="1"/>
    <xf numFmtId="164" fontId="7" fillId="4" borderId="2" xfId="1" applyNumberFormat="1" applyFont="1" applyFill="1" applyBorder="1" applyAlignment="1">
      <alignment horizontal="right"/>
    </xf>
    <xf numFmtId="14" fontId="0" fillId="2" borderId="2" xfId="0" applyNumberFormat="1" applyFont="1" applyFill="1" applyBorder="1"/>
    <xf numFmtId="164" fontId="0" fillId="4" borderId="2" xfId="0" applyNumberFormat="1" applyFont="1" applyFill="1" applyBorder="1"/>
    <xf numFmtId="3" fontId="0" fillId="4" borderId="2" xfId="0" applyNumberFormat="1" applyFont="1" applyFill="1" applyBorder="1" applyAlignment="1">
      <alignment horizontal="right"/>
    </xf>
    <xf numFmtId="165" fontId="0" fillId="4" borderId="2" xfId="0" applyNumberFormat="1" applyFont="1" applyFill="1" applyBorder="1" applyAlignment="1">
      <alignment horizontal="right"/>
    </xf>
    <xf numFmtId="4" fontId="0" fillId="4" borderId="2" xfId="0" applyNumberFormat="1" applyFont="1" applyFill="1" applyBorder="1"/>
    <xf numFmtId="0" fontId="0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Continuous"/>
    </xf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  <xf numFmtId="0" fontId="8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 applyBorder="1"/>
    <xf numFmtId="0" fontId="9" fillId="0" borderId="0" xfId="0" applyFont="1" applyBorder="1" applyAlignment="1">
      <alignment horizontal="justify" vertical="center" wrapText="1"/>
    </xf>
    <xf numFmtId="0" fontId="0" fillId="0" borderId="2" xfId="0" applyFont="1" applyBorder="1" applyAlignment="1">
      <alignment horizontal="justify" vertical="center" wrapText="1"/>
    </xf>
    <xf numFmtId="0" fontId="0" fillId="0" borderId="0" xfId="0" applyBorder="1" applyAlignment="1">
      <alignment vertical="center" wrapText="1"/>
    </xf>
    <xf numFmtId="0" fontId="10" fillId="0" borderId="0" xfId="0" applyFont="1" applyBorder="1" applyAlignment="1">
      <alignment vertical="center" wrapText="1"/>
    </xf>
  </cellXfs>
  <cellStyles count="17">
    <cellStyle name="Comma0" xfId="7"/>
    <cellStyle name="Comma0 2" xfId="15"/>
    <cellStyle name="Currency0" xfId="8"/>
    <cellStyle name="Currency0 2" xfId="16"/>
    <cellStyle name="Date" xfId="3"/>
    <cellStyle name="Date 2" xfId="10"/>
    <cellStyle name="Fixed" xfId="2"/>
    <cellStyle name="Fixed 2" xfId="9"/>
    <cellStyle name="Heading 1 2" xfId="4"/>
    <cellStyle name="Heading 1 3" xfId="13"/>
    <cellStyle name="Heading 2 2" xfId="5"/>
    <cellStyle name="Heading 2 3" xfId="12"/>
    <cellStyle name="Normal" xfId="0" builtinId="0"/>
    <cellStyle name="Normal 2" xfId="1"/>
    <cellStyle name="Normal 3" xfId="11"/>
    <cellStyle name="Total 2" xfId="6"/>
    <cellStyle name="Tot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5"/>
  <sheetViews>
    <sheetView tabSelected="1" zoomScale="75" zoomScaleNormal="75" workbookViewId="0">
      <pane xSplit="1" topLeftCell="B1" activePane="topRight" state="frozen"/>
      <selection pane="topRight" activeCell="E4" sqref="E4"/>
    </sheetView>
  </sheetViews>
  <sheetFormatPr defaultRowHeight="15" x14ac:dyDescent="0.25"/>
  <cols>
    <col min="1" max="1" width="12.85546875" style="4" customWidth="1"/>
    <col min="2" max="2" width="10.7109375" style="13" customWidth="1"/>
    <col min="3" max="3" width="9.140625" style="4" customWidth="1"/>
    <col min="4" max="4" width="11" style="4" customWidth="1"/>
    <col min="5" max="5" width="10.42578125" style="4" customWidth="1"/>
    <col min="6" max="6" width="11.85546875" style="4" customWidth="1"/>
    <col min="7" max="8" width="10.42578125" style="4" customWidth="1"/>
    <col min="9" max="9" width="9.140625" style="4" customWidth="1"/>
    <col min="10" max="10" width="11" style="4" customWidth="1"/>
    <col min="11" max="11" width="10.7109375" style="4" customWidth="1"/>
    <col min="12" max="12" width="10.140625" style="4" customWidth="1"/>
    <col min="13" max="13" width="11.28515625" style="4" customWidth="1"/>
    <col min="14" max="15" width="11.140625" style="4" customWidth="1"/>
    <col min="16" max="16" width="11.28515625" style="4" customWidth="1"/>
    <col min="17" max="17" width="10.5703125" style="4" customWidth="1"/>
    <col min="18" max="18" width="14.140625" style="4" customWidth="1"/>
    <col min="19" max="20" width="10.5703125" style="4" customWidth="1"/>
    <col min="21" max="21" width="11.28515625" style="4" customWidth="1"/>
    <col min="22" max="22" width="12" style="4" customWidth="1"/>
    <col min="23" max="24" width="11.42578125" style="4" customWidth="1"/>
    <col min="25" max="25" width="12.5703125" style="4" customWidth="1"/>
    <col min="26" max="26" width="9.140625" style="14" customWidth="1"/>
    <col min="27" max="31" width="9.140625" style="4" customWidth="1"/>
    <col min="32" max="32" width="12.7109375" style="4" customWidth="1"/>
    <col min="33" max="33" width="13" style="4" customWidth="1"/>
    <col min="34" max="34" width="13.7109375" style="4" customWidth="1"/>
    <col min="35" max="35" width="11.42578125" style="4" customWidth="1"/>
    <col min="36" max="36" width="13.140625" style="4" customWidth="1"/>
    <col min="37" max="37" width="11.85546875" style="4" customWidth="1"/>
    <col min="38" max="38" width="16.42578125" style="4" customWidth="1"/>
    <col min="39" max="43" width="11.85546875" style="4" customWidth="1"/>
    <col min="44" max="44" width="62.7109375" style="4" customWidth="1"/>
    <col min="45" max="46" width="11.85546875" style="4" customWidth="1"/>
    <col min="47" max="47" width="86" style="4" customWidth="1"/>
    <col min="48" max="16384" width="9.140625" style="4"/>
  </cols>
  <sheetData>
    <row r="1" spans="1:47" x14ac:dyDescent="0.25">
      <c r="A1" s="1" t="s">
        <v>27</v>
      </c>
      <c r="B1" s="2" t="s">
        <v>26</v>
      </c>
      <c r="C1" s="1" t="s">
        <v>0</v>
      </c>
      <c r="D1" s="1" t="s">
        <v>1</v>
      </c>
      <c r="E1" s="1" t="s">
        <v>28</v>
      </c>
      <c r="F1" s="1" t="s">
        <v>29</v>
      </c>
      <c r="G1" s="1" t="s">
        <v>30</v>
      </c>
      <c r="H1" s="1" t="s">
        <v>18</v>
      </c>
      <c r="I1" s="1" t="s">
        <v>25</v>
      </c>
      <c r="J1" s="1" t="s">
        <v>31</v>
      </c>
      <c r="K1" s="1" t="s">
        <v>19</v>
      </c>
      <c r="L1" s="1" t="s">
        <v>23</v>
      </c>
      <c r="M1" s="1" t="s">
        <v>24</v>
      </c>
      <c r="N1" s="1" t="s">
        <v>20</v>
      </c>
      <c r="O1" s="1" t="s">
        <v>21</v>
      </c>
      <c r="P1" s="1" t="s">
        <v>22</v>
      </c>
      <c r="Q1" s="1" t="s">
        <v>32</v>
      </c>
      <c r="R1" s="1" t="s">
        <v>34</v>
      </c>
      <c r="S1" s="1" t="s">
        <v>33</v>
      </c>
      <c r="T1" s="1" t="s">
        <v>35</v>
      </c>
      <c r="U1" s="1" t="s">
        <v>37</v>
      </c>
      <c r="V1" s="1" t="s">
        <v>38</v>
      </c>
      <c r="W1" s="1" t="s">
        <v>39</v>
      </c>
      <c r="X1" s="1" t="s">
        <v>36</v>
      </c>
      <c r="Y1" s="1" t="s">
        <v>40</v>
      </c>
      <c r="Z1" s="3" t="s">
        <v>41</v>
      </c>
      <c r="AA1" s="1" t="s">
        <v>42</v>
      </c>
      <c r="AB1" s="1" t="s">
        <v>45</v>
      </c>
      <c r="AC1" s="1" t="s">
        <v>44</v>
      </c>
      <c r="AD1" s="1" t="s">
        <v>43</v>
      </c>
      <c r="AE1" s="1" t="s">
        <v>46</v>
      </c>
      <c r="AF1" s="1" t="s">
        <v>47</v>
      </c>
      <c r="AG1" s="1" t="s">
        <v>48</v>
      </c>
      <c r="AH1" s="1" t="s">
        <v>49</v>
      </c>
      <c r="AI1" s="1" t="s">
        <v>50</v>
      </c>
      <c r="AJ1" s="1" t="s">
        <v>51</v>
      </c>
      <c r="AK1" s="1" t="s">
        <v>52</v>
      </c>
      <c r="AL1" s="1" t="s">
        <v>53</v>
      </c>
      <c r="AM1" s="1" t="s">
        <v>62</v>
      </c>
      <c r="AN1" s="1" t="s">
        <v>59</v>
      </c>
      <c r="AO1" s="1" t="s">
        <v>60</v>
      </c>
      <c r="AP1" s="1" t="s">
        <v>61</v>
      </c>
      <c r="AQ1" s="1" t="s">
        <v>54</v>
      </c>
      <c r="AR1" s="1" t="s">
        <v>66</v>
      </c>
      <c r="AS1" s="1" t="s">
        <v>55</v>
      </c>
      <c r="AT1" s="1" t="s">
        <v>56</v>
      </c>
      <c r="AU1" s="1" t="s">
        <v>57</v>
      </c>
    </row>
    <row r="2" spans="1:47" x14ac:dyDescent="0.25">
      <c r="A2" s="1" t="s">
        <v>68</v>
      </c>
      <c r="B2" s="2">
        <v>201</v>
      </c>
      <c r="C2" s="1">
        <v>557968</v>
      </c>
      <c r="D2" s="1">
        <v>5292597</v>
      </c>
      <c r="E2" s="7">
        <v>12.1</v>
      </c>
      <c r="F2" s="7">
        <v>11.6</v>
      </c>
      <c r="G2" s="7">
        <v>3.7</v>
      </c>
      <c r="H2" s="7">
        <v>7.8999999999999995</v>
      </c>
      <c r="I2" s="8">
        <v>7</v>
      </c>
      <c r="J2" s="8">
        <v>1</v>
      </c>
      <c r="K2" s="8">
        <v>5</v>
      </c>
      <c r="L2" s="8">
        <v>1</v>
      </c>
      <c r="M2" s="5">
        <f t="shared" ref="M2:M35" si="0">I2*(10/$H2)</f>
        <v>8.8607594936708871</v>
      </c>
      <c r="N2" s="5">
        <f t="shared" ref="N2:N35" si="1">J2*(10/$H2)</f>
        <v>1.2658227848101267</v>
      </c>
      <c r="O2" s="5">
        <f t="shared" ref="O2:O35" si="2">K2*(10/$H2)</f>
        <v>6.3291139240506329</v>
      </c>
      <c r="P2" s="5">
        <f t="shared" ref="P2:P35" si="3">L2*(10/$H2)</f>
        <v>1.2658227848101267</v>
      </c>
      <c r="Q2" s="9">
        <v>27.478664202008936</v>
      </c>
      <c r="R2" s="9">
        <v>8.8827950613839306</v>
      </c>
      <c r="S2" s="9">
        <v>18.595869140625005</v>
      </c>
      <c r="T2" s="9" t="s">
        <v>17</v>
      </c>
      <c r="U2" s="7">
        <v>464.2</v>
      </c>
      <c r="V2" s="7">
        <v>372.2</v>
      </c>
      <c r="W2" s="7">
        <v>92</v>
      </c>
      <c r="X2" s="7">
        <v>42</v>
      </c>
      <c r="Y2" s="10">
        <v>50</v>
      </c>
      <c r="Z2" s="11" t="s">
        <v>13</v>
      </c>
      <c r="AA2" s="11">
        <v>60</v>
      </c>
      <c r="AB2" s="11">
        <v>40</v>
      </c>
      <c r="AC2" s="11">
        <v>0</v>
      </c>
      <c r="AD2" s="11">
        <v>0</v>
      </c>
      <c r="AE2" s="11" t="s">
        <v>2</v>
      </c>
      <c r="AF2" s="11" t="s">
        <v>4</v>
      </c>
      <c r="AG2" s="11" t="s">
        <v>3</v>
      </c>
      <c r="AH2" s="11" t="s">
        <v>5</v>
      </c>
      <c r="AI2" s="11" t="s">
        <v>3</v>
      </c>
      <c r="AJ2" s="11" t="s">
        <v>6</v>
      </c>
      <c r="AK2" s="11" t="s">
        <v>6</v>
      </c>
      <c r="AL2" s="11" t="s">
        <v>7</v>
      </c>
      <c r="AM2" s="1" t="s">
        <v>63</v>
      </c>
      <c r="AN2" s="6">
        <v>41561</v>
      </c>
      <c r="AO2" s="1" t="s">
        <v>64</v>
      </c>
      <c r="AP2" s="1" t="s">
        <v>65</v>
      </c>
      <c r="AQ2" s="1" t="s">
        <v>58</v>
      </c>
      <c r="AR2" s="1" t="s">
        <v>102</v>
      </c>
      <c r="AS2" s="1">
        <v>6461</v>
      </c>
      <c r="AT2" s="6">
        <v>41613</v>
      </c>
      <c r="AU2" s="1" t="s">
        <v>103</v>
      </c>
    </row>
    <row r="3" spans="1:47" x14ac:dyDescent="0.25">
      <c r="A3" s="1" t="s">
        <v>69</v>
      </c>
      <c r="B3" s="2">
        <v>202</v>
      </c>
      <c r="C3" s="1">
        <v>557606</v>
      </c>
      <c r="D3" s="1">
        <v>5292772</v>
      </c>
      <c r="E3" s="7">
        <v>10.1</v>
      </c>
      <c r="F3" s="7">
        <v>9.6</v>
      </c>
      <c r="G3" s="7">
        <v>3.1</v>
      </c>
      <c r="H3" s="7">
        <v>6.5</v>
      </c>
      <c r="I3" s="8">
        <v>18</v>
      </c>
      <c r="J3" s="8">
        <v>1</v>
      </c>
      <c r="K3" s="8">
        <v>8</v>
      </c>
      <c r="L3" s="8">
        <v>9</v>
      </c>
      <c r="M3" s="5">
        <f t="shared" si="0"/>
        <v>27.692307692307693</v>
      </c>
      <c r="N3" s="5">
        <f t="shared" si="1"/>
        <v>1.5384615384615385</v>
      </c>
      <c r="O3" s="5">
        <f t="shared" si="2"/>
        <v>12.307692307692308</v>
      </c>
      <c r="P3" s="5">
        <f t="shared" si="3"/>
        <v>13.846153846153847</v>
      </c>
      <c r="Q3" s="9">
        <v>27.347660319010416</v>
      </c>
      <c r="R3" s="9">
        <v>3.7765502929687504</v>
      </c>
      <c r="S3" s="9">
        <v>12.544810655381944</v>
      </c>
      <c r="T3" s="9">
        <v>11.026299370659723</v>
      </c>
      <c r="U3" s="7">
        <v>213.10000000000002</v>
      </c>
      <c r="V3" s="7">
        <v>174.9</v>
      </c>
      <c r="W3" s="7">
        <v>38.200000000000003</v>
      </c>
      <c r="X3" s="7">
        <v>21.6</v>
      </c>
      <c r="Y3" s="10">
        <v>16.600000000000001</v>
      </c>
      <c r="Z3" s="11" t="s">
        <v>13</v>
      </c>
      <c r="AA3" s="11">
        <v>60</v>
      </c>
      <c r="AB3" s="11">
        <v>40</v>
      </c>
      <c r="AC3" s="11">
        <v>0</v>
      </c>
      <c r="AD3" s="11">
        <v>0</v>
      </c>
      <c r="AE3" s="11" t="s">
        <v>2</v>
      </c>
      <c r="AF3" s="11" t="s">
        <v>3</v>
      </c>
      <c r="AG3" s="11" t="s">
        <v>4</v>
      </c>
      <c r="AH3" s="11" t="s">
        <v>5</v>
      </c>
      <c r="AI3" s="11" t="s">
        <v>3</v>
      </c>
      <c r="AJ3" s="11" t="s">
        <v>6</v>
      </c>
      <c r="AK3" s="11" t="s">
        <v>6</v>
      </c>
      <c r="AL3" s="11" t="s">
        <v>7</v>
      </c>
      <c r="AM3" s="1" t="s">
        <v>63</v>
      </c>
      <c r="AN3" s="6">
        <v>41561</v>
      </c>
      <c r="AO3" s="1" t="s">
        <v>64</v>
      </c>
      <c r="AP3" s="1" t="s">
        <v>65</v>
      </c>
      <c r="AQ3" s="1" t="s">
        <v>58</v>
      </c>
      <c r="AR3" s="1" t="s">
        <v>102</v>
      </c>
      <c r="AS3" s="1">
        <v>6461</v>
      </c>
      <c r="AT3" s="6">
        <v>41613</v>
      </c>
      <c r="AU3" s="1" t="s">
        <v>104</v>
      </c>
    </row>
    <row r="4" spans="1:47" x14ac:dyDescent="0.25">
      <c r="A4" s="1" t="s">
        <v>70</v>
      </c>
      <c r="B4" s="2">
        <v>203</v>
      </c>
      <c r="C4" s="1">
        <v>557064</v>
      </c>
      <c r="D4" s="1">
        <v>5292724</v>
      </c>
      <c r="E4" s="7">
        <v>9.4</v>
      </c>
      <c r="F4" s="7">
        <v>8.9</v>
      </c>
      <c r="G4" s="7">
        <v>2.4</v>
      </c>
      <c r="H4" s="7">
        <v>6.5</v>
      </c>
      <c r="I4" s="8">
        <v>2</v>
      </c>
      <c r="J4" s="8">
        <v>0</v>
      </c>
      <c r="K4" s="8">
        <v>1</v>
      </c>
      <c r="L4" s="8">
        <v>1</v>
      </c>
      <c r="M4" s="5">
        <f t="shared" si="0"/>
        <v>3.0769230769230771</v>
      </c>
      <c r="N4" s="5">
        <f t="shared" si="1"/>
        <v>0</v>
      </c>
      <c r="O4" s="5">
        <f t="shared" si="2"/>
        <v>1.5384615384615385</v>
      </c>
      <c r="P4" s="5">
        <f t="shared" si="3"/>
        <v>1.5384615384615385</v>
      </c>
      <c r="Q4" s="9">
        <v>6.5258789062500009</v>
      </c>
      <c r="R4" s="9">
        <v>0</v>
      </c>
      <c r="S4" s="9" t="s">
        <v>17</v>
      </c>
      <c r="T4" s="9">
        <v>6.5258789062500009</v>
      </c>
      <c r="U4" s="7">
        <v>246.4</v>
      </c>
      <c r="V4" s="7">
        <v>223.8</v>
      </c>
      <c r="W4" s="7">
        <v>22.6</v>
      </c>
      <c r="X4" s="7">
        <v>12.5</v>
      </c>
      <c r="Y4" s="10">
        <v>10.1</v>
      </c>
      <c r="Z4" s="11" t="s">
        <v>13</v>
      </c>
      <c r="AA4" s="11">
        <v>70</v>
      </c>
      <c r="AB4" s="11">
        <v>30</v>
      </c>
      <c r="AC4" s="11">
        <v>0</v>
      </c>
      <c r="AD4" s="11">
        <v>0</v>
      </c>
      <c r="AE4" s="11" t="s">
        <v>2</v>
      </c>
      <c r="AF4" s="11" t="s">
        <v>3</v>
      </c>
      <c r="AG4" s="11" t="s">
        <v>4</v>
      </c>
      <c r="AH4" s="11" t="s">
        <v>5</v>
      </c>
      <c r="AI4" s="11" t="s">
        <v>3</v>
      </c>
      <c r="AJ4" s="11" t="s">
        <v>6</v>
      </c>
      <c r="AK4" s="11" t="s">
        <v>6</v>
      </c>
      <c r="AL4" s="11" t="s">
        <v>7</v>
      </c>
      <c r="AM4" s="1" t="s">
        <v>63</v>
      </c>
      <c r="AN4" s="6">
        <v>41561</v>
      </c>
      <c r="AO4" s="1" t="s">
        <v>64</v>
      </c>
      <c r="AP4" s="1" t="s">
        <v>65</v>
      </c>
      <c r="AQ4" s="1" t="s">
        <v>58</v>
      </c>
      <c r="AR4" s="1" t="s">
        <v>102</v>
      </c>
      <c r="AS4" s="1">
        <v>6461</v>
      </c>
      <c r="AT4" s="6">
        <v>41613</v>
      </c>
      <c r="AU4" s="1" t="s">
        <v>105</v>
      </c>
    </row>
    <row r="5" spans="1:47" x14ac:dyDescent="0.25">
      <c r="A5" s="1" t="s">
        <v>71</v>
      </c>
      <c r="B5" s="2">
        <v>204</v>
      </c>
      <c r="C5" s="1">
        <v>557151</v>
      </c>
      <c r="D5" s="1">
        <v>5292403</v>
      </c>
      <c r="E5" s="7">
        <v>7.8</v>
      </c>
      <c r="F5" s="7">
        <v>7.3</v>
      </c>
      <c r="G5" s="7">
        <v>0.6</v>
      </c>
      <c r="H5" s="7">
        <v>6.7</v>
      </c>
      <c r="I5" s="8">
        <v>1</v>
      </c>
      <c r="J5" s="8">
        <v>0</v>
      </c>
      <c r="K5" s="8">
        <v>1</v>
      </c>
      <c r="L5" s="8">
        <v>0</v>
      </c>
      <c r="M5" s="5">
        <f t="shared" si="0"/>
        <v>1.4925373134328357</v>
      </c>
      <c r="N5" s="5">
        <f t="shared" si="1"/>
        <v>0</v>
      </c>
      <c r="O5" s="5">
        <f t="shared" si="2"/>
        <v>1.4925373134328357</v>
      </c>
      <c r="P5" s="5">
        <f t="shared" si="3"/>
        <v>0</v>
      </c>
      <c r="Q5" s="9">
        <v>4.86328125</v>
      </c>
      <c r="R5" s="9">
        <v>0</v>
      </c>
      <c r="S5" s="9">
        <v>4.86328125</v>
      </c>
      <c r="T5" s="9">
        <v>0</v>
      </c>
      <c r="U5" s="7">
        <v>218.4</v>
      </c>
      <c r="V5" s="7">
        <v>210</v>
      </c>
      <c r="W5" s="7">
        <v>8.4</v>
      </c>
      <c r="X5" s="7">
        <v>5</v>
      </c>
      <c r="Y5" s="10">
        <v>3.4</v>
      </c>
      <c r="Z5" s="11" t="s">
        <v>13</v>
      </c>
      <c r="AA5" s="11">
        <v>40</v>
      </c>
      <c r="AB5" s="11">
        <v>60</v>
      </c>
      <c r="AC5" s="11">
        <v>0</v>
      </c>
      <c r="AD5" s="11">
        <v>0</v>
      </c>
      <c r="AE5" s="11" t="s">
        <v>2</v>
      </c>
      <c r="AF5" s="11" t="s">
        <v>3</v>
      </c>
      <c r="AG5" s="11" t="s">
        <v>4</v>
      </c>
      <c r="AH5" s="11" t="s">
        <v>5</v>
      </c>
      <c r="AI5" s="11" t="s">
        <v>4</v>
      </c>
      <c r="AJ5" s="11" t="s">
        <v>9</v>
      </c>
      <c r="AK5" s="11" t="s">
        <v>9</v>
      </c>
      <c r="AL5" s="11" t="s">
        <v>10</v>
      </c>
      <c r="AM5" s="1" t="s">
        <v>63</v>
      </c>
      <c r="AN5" s="6">
        <v>41561</v>
      </c>
      <c r="AO5" s="1" t="s">
        <v>64</v>
      </c>
      <c r="AP5" s="1" t="s">
        <v>65</v>
      </c>
      <c r="AQ5" s="1" t="s">
        <v>58</v>
      </c>
      <c r="AR5" s="1" t="s">
        <v>102</v>
      </c>
      <c r="AS5" s="1">
        <v>6461</v>
      </c>
      <c r="AT5" s="6">
        <v>41613</v>
      </c>
      <c r="AU5" s="1" t="s">
        <v>106</v>
      </c>
    </row>
    <row r="6" spans="1:47" x14ac:dyDescent="0.25">
      <c r="A6" s="1" t="s">
        <v>72</v>
      </c>
      <c r="B6" s="2">
        <v>205</v>
      </c>
      <c r="C6" s="1">
        <v>557328</v>
      </c>
      <c r="D6" s="1">
        <v>5291485</v>
      </c>
      <c r="E6" s="7">
        <v>7.8</v>
      </c>
      <c r="F6" s="7">
        <v>7.3</v>
      </c>
      <c r="G6" s="7">
        <v>0.6</v>
      </c>
      <c r="H6" s="7">
        <v>6.7</v>
      </c>
      <c r="I6" s="8">
        <v>2</v>
      </c>
      <c r="J6" s="8">
        <v>0</v>
      </c>
      <c r="K6" s="8">
        <v>2</v>
      </c>
      <c r="L6" s="8">
        <v>0</v>
      </c>
      <c r="M6" s="5">
        <f t="shared" si="0"/>
        <v>2.9850746268656714</v>
      </c>
      <c r="N6" s="5">
        <f t="shared" si="1"/>
        <v>0</v>
      </c>
      <c r="O6" s="5">
        <f t="shared" si="2"/>
        <v>2.9850746268656714</v>
      </c>
      <c r="P6" s="5">
        <f t="shared" si="3"/>
        <v>0</v>
      </c>
      <c r="Q6" s="9">
        <v>13.93288060238487</v>
      </c>
      <c r="R6" s="9">
        <v>0</v>
      </c>
      <c r="S6" s="9">
        <v>13.93288060238487</v>
      </c>
      <c r="T6" s="9">
        <v>0</v>
      </c>
      <c r="U6" s="7">
        <v>278.20000000000005</v>
      </c>
      <c r="V6" s="7">
        <v>266.60000000000002</v>
      </c>
      <c r="W6" s="7">
        <v>11.600000000000001</v>
      </c>
      <c r="X6" s="7">
        <v>7.6000000000000005</v>
      </c>
      <c r="Y6" s="10">
        <v>4</v>
      </c>
      <c r="Z6" s="11" t="s">
        <v>13</v>
      </c>
      <c r="AA6" s="11">
        <v>30</v>
      </c>
      <c r="AB6" s="11">
        <v>70</v>
      </c>
      <c r="AC6" s="11">
        <v>0</v>
      </c>
      <c r="AD6" s="11">
        <v>0</v>
      </c>
      <c r="AE6" s="11" t="s">
        <v>2</v>
      </c>
      <c r="AF6" s="11" t="s">
        <v>3</v>
      </c>
      <c r="AG6" s="11" t="s">
        <v>4</v>
      </c>
      <c r="AH6" s="11" t="s">
        <v>5</v>
      </c>
      <c r="AI6" s="11" t="s">
        <v>4</v>
      </c>
      <c r="AJ6" s="11" t="s">
        <v>9</v>
      </c>
      <c r="AK6" s="11" t="s">
        <v>9</v>
      </c>
      <c r="AL6" s="11" t="s">
        <v>10</v>
      </c>
      <c r="AM6" s="1" t="s">
        <v>63</v>
      </c>
      <c r="AN6" s="6">
        <v>41561</v>
      </c>
      <c r="AO6" s="1" t="s">
        <v>64</v>
      </c>
      <c r="AP6" s="1" t="s">
        <v>65</v>
      </c>
      <c r="AQ6" s="1" t="s">
        <v>58</v>
      </c>
      <c r="AR6" s="1" t="s">
        <v>102</v>
      </c>
      <c r="AS6" s="1">
        <v>6461</v>
      </c>
      <c r="AT6" s="6">
        <v>41613</v>
      </c>
      <c r="AU6" s="1" t="s">
        <v>107</v>
      </c>
    </row>
    <row r="7" spans="1:47" x14ac:dyDescent="0.25">
      <c r="A7" s="1" t="s">
        <v>73</v>
      </c>
      <c r="B7" s="2">
        <v>206</v>
      </c>
      <c r="C7" s="1">
        <v>554364</v>
      </c>
      <c r="D7" s="1">
        <v>5292683</v>
      </c>
      <c r="E7" s="7">
        <v>9.1999999999999993</v>
      </c>
      <c r="F7" s="7">
        <v>8.6999999999999993</v>
      </c>
      <c r="G7" s="7">
        <v>0.9</v>
      </c>
      <c r="H7" s="7">
        <v>7.7999999999999989</v>
      </c>
      <c r="I7" s="8">
        <v>1</v>
      </c>
      <c r="J7" s="8">
        <v>0</v>
      </c>
      <c r="K7" s="8">
        <v>0</v>
      </c>
      <c r="L7" s="8">
        <v>1</v>
      </c>
      <c r="M7" s="5">
        <f t="shared" si="0"/>
        <v>1.2820512820512822</v>
      </c>
      <c r="N7" s="5">
        <f t="shared" si="1"/>
        <v>0</v>
      </c>
      <c r="O7" s="5">
        <f t="shared" si="2"/>
        <v>0</v>
      </c>
      <c r="P7" s="5">
        <f t="shared" si="3"/>
        <v>1.2820512820512822</v>
      </c>
      <c r="Q7" s="9">
        <v>94.223920036764724</v>
      </c>
      <c r="R7" s="9">
        <v>0</v>
      </c>
      <c r="S7" s="9">
        <v>0</v>
      </c>
      <c r="T7" s="9">
        <v>94.223920036764724</v>
      </c>
      <c r="U7" s="7">
        <v>190</v>
      </c>
      <c r="V7" s="7">
        <v>179</v>
      </c>
      <c r="W7" s="7">
        <v>11</v>
      </c>
      <c r="X7" s="7">
        <v>6.8</v>
      </c>
      <c r="Y7" s="10">
        <v>4.2</v>
      </c>
      <c r="Z7" s="11" t="s">
        <v>13</v>
      </c>
      <c r="AA7" s="11">
        <v>30</v>
      </c>
      <c r="AB7" s="11">
        <v>70</v>
      </c>
      <c r="AC7" s="11">
        <v>0</v>
      </c>
      <c r="AD7" s="11">
        <v>0</v>
      </c>
      <c r="AE7" s="11" t="s">
        <v>2</v>
      </c>
      <c r="AF7" s="11" t="s">
        <v>5</v>
      </c>
      <c r="AG7" s="11" t="s">
        <v>4</v>
      </c>
      <c r="AH7" s="11" t="s">
        <v>3</v>
      </c>
      <c r="AI7" s="11" t="s">
        <v>3</v>
      </c>
      <c r="AJ7" s="11" t="s">
        <v>14</v>
      </c>
      <c r="AK7" s="11" t="s">
        <v>14</v>
      </c>
      <c r="AL7" s="11" t="s">
        <v>7</v>
      </c>
      <c r="AM7" s="1" t="s">
        <v>63</v>
      </c>
      <c r="AN7" s="6">
        <v>41561</v>
      </c>
      <c r="AO7" s="1" t="s">
        <v>64</v>
      </c>
      <c r="AP7" s="1" t="s">
        <v>65</v>
      </c>
      <c r="AQ7" s="1" t="s">
        <v>58</v>
      </c>
      <c r="AR7" s="1" t="s">
        <v>102</v>
      </c>
      <c r="AS7" s="1">
        <v>6461</v>
      </c>
      <c r="AT7" s="6">
        <v>41613</v>
      </c>
      <c r="AU7" s="1" t="s">
        <v>108</v>
      </c>
    </row>
    <row r="8" spans="1:47" x14ac:dyDescent="0.25">
      <c r="A8" s="1" t="s">
        <v>74</v>
      </c>
      <c r="B8" s="2">
        <v>207</v>
      </c>
      <c r="C8" s="1">
        <v>546903</v>
      </c>
      <c r="D8" s="1">
        <v>5296843</v>
      </c>
      <c r="E8" s="7">
        <v>11.1</v>
      </c>
      <c r="F8" s="7">
        <v>10.6</v>
      </c>
      <c r="G8" s="7">
        <v>1.6</v>
      </c>
      <c r="H8" s="7">
        <v>9</v>
      </c>
      <c r="I8" s="8">
        <v>7</v>
      </c>
      <c r="J8" s="8">
        <v>3</v>
      </c>
      <c r="K8" s="8">
        <v>1</v>
      </c>
      <c r="L8" s="8">
        <v>3</v>
      </c>
      <c r="M8" s="5">
        <f t="shared" si="0"/>
        <v>7.7777777777777786</v>
      </c>
      <c r="N8" s="5">
        <f t="shared" si="1"/>
        <v>3.3333333333333335</v>
      </c>
      <c r="O8" s="5">
        <f t="shared" si="2"/>
        <v>1.1111111111111112</v>
      </c>
      <c r="P8" s="5">
        <f t="shared" si="3"/>
        <v>3.3333333333333335</v>
      </c>
      <c r="Q8" s="9">
        <v>193.61140234375</v>
      </c>
      <c r="R8" s="9">
        <v>78.61083984375</v>
      </c>
      <c r="S8" s="9">
        <v>25.625</v>
      </c>
      <c r="T8" s="9">
        <v>89.375562500000015</v>
      </c>
      <c r="U8" s="7">
        <v>370.3</v>
      </c>
      <c r="V8" s="7">
        <v>362.2</v>
      </c>
      <c r="W8" s="7">
        <v>8.1</v>
      </c>
      <c r="X8" s="7">
        <v>7.5</v>
      </c>
      <c r="Y8" s="10">
        <v>0.6</v>
      </c>
      <c r="Z8" s="11" t="s">
        <v>13</v>
      </c>
      <c r="AA8" s="11">
        <v>70</v>
      </c>
      <c r="AB8" s="11">
        <v>30</v>
      </c>
      <c r="AC8" s="11">
        <v>0</v>
      </c>
      <c r="AD8" s="11">
        <v>0</v>
      </c>
      <c r="AE8" s="11" t="s">
        <v>2</v>
      </c>
      <c r="AF8" s="11" t="s">
        <v>3</v>
      </c>
      <c r="AG8" s="11" t="s">
        <v>4</v>
      </c>
      <c r="AH8" s="11" t="s">
        <v>5</v>
      </c>
      <c r="AI8" s="11" t="s">
        <v>3</v>
      </c>
      <c r="AJ8" s="11" t="s">
        <v>14</v>
      </c>
      <c r="AK8" s="11" t="s">
        <v>14</v>
      </c>
      <c r="AL8" s="11" t="s">
        <v>7</v>
      </c>
      <c r="AM8" s="1" t="s">
        <v>63</v>
      </c>
      <c r="AN8" s="6">
        <v>41561</v>
      </c>
      <c r="AO8" s="1" t="s">
        <v>64</v>
      </c>
      <c r="AP8" s="1" t="s">
        <v>65</v>
      </c>
      <c r="AQ8" s="1" t="s">
        <v>58</v>
      </c>
      <c r="AR8" s="1" t="s">
        <v>102</v>
      </c>
      <c r="AS8" s="1">
        <v>6461</v>
      </c>
      <c r="AT8" s="6">
        <v>41613</v>
      </c>
      <c r="AU8" s="1" t="s">
        <v>109</v>
      </c>
    </row>
    <row r="9" spans="1:47" x14ac:dyDescent="0.25">
      <c r="A9" s="1" t="s">
        <v>75</v>
      </c>
      <c r="B9" s="2">
        <v>208</v>
      </c>
      <c r="C9" s="1">
        <v>547695</v>
      </c>
      <c r="D9" s="1">
        <v>5293678</v>
      </c>
      <c r="E9" s="7">
        <v>9</v>
      </c>
      <c r="F9" s="7">
        <v>8.5</v>
      </c>
      <c r="G9" s="7">
        <v>0.6</v>
      </c>
      <c r="H9" s="7">
        <v>7.9</v>
      </c>
      <c r="I9" s="8">
        <v>7</v>
      </c>
      <c r="J9" s="8">
        <v>4</v>
      </c>
      <c r="K9" s="8">
        <v>1</v>
      </c>
      <c r="L9" s="8">
        <v>2</v>
      </c>
      <c r="M9" s="5">
        <f t="shared" si="0"/>
        <v>8.8607594936708853</v>
      </c>
      <c r="N9" s="5">
        <f t="shared" si="1"/>
        <v>5.0632911392405058</v>
      </c>
      <c r="O9" s="5">
        <f t="shared" si="2"/>
        <v>1.2658227848101264</v>
      </c>
      <c r="P9" s="5">
        <f t="shared" si="3"/>
        <v>2.5316455696202529</v>
      </c>
      <c r="Q9" s="9">
        <v>174.09984741210937</v>
      </c>
      <c r="R9" s="9">
        <v>127.89535522460939</v>
      </c>
      <c r="S9" s="9">
        <v>40.0390625</v>
      </c>
      <c r="T9" s="9">
        <v>6.1654296874999996</v>
      </c>
      <c r="U9" s="7">
        <v>278.79999999999995</v>
      </c>
      <c r="V9" s="7">
        <v>273.89999999999998</v>
      </c>
      <c r="W9" s="7">
        <v>4.8999999999999995</v>
      </c>
      <c r="X9" s="7">
        <v>4.8</v>
      </c>
      <c r="Y9" s="10">
        <v>0.1</v>
      </c>
      <c r="Z9" s="11" t="s">
        <v>13</v>
      </c>
      <c r="AA9" s="11">
        <v>30</v>
      </c>
      <c r="AB9" s="11">
        <v>70</v>
      </c>
      <c r="AC9" s="11">
        <v>0</v>
      </c>
      <c r="AD9" s="11">
        <v>0</v>
      </c>
      <c r="AE9" s="11" t="s">
        <v>2</v>
      </c>
      <c r="AF9" s="11" t="s">
        <v>5</v>
      </c>
      <c r="AG9" s="11" t="s">
        <v>3</v>
      </c>
      <c r="AH9" s="11" t="s">
        <v>3</v>
      </c>
      <c r="AI9" s="11" t="s">
        <v>3</v>
      </c>
      <c r="AJ9" s="11" t="s">
        <v>14</v>
      </c>
      <c r="AK9" s="11" t="s">
        <v>14</v>
      </c>
      <c r="AL9" s="11" t="s">
        <v>7</v>
      </c>
      <c r="AM9" s="1" t="s">
        <v>63</v>
      </c>
      <c r="AN9" s="6">
        <v>41561</v>
      </c>
      <c r="AO9" s="1" t="s">
        <v>64</v>
      </c>
      <c r="AP9" s="1" t="s">
        <v>65</v>
      </c>
      <c r="AQ9" s="1" t="s">
        <v>58</v>
      </c>
      <c r="AR9" s="1" t="s">
        <v>102</v>
      </c>
      <c r="AS9" s="1">
        <v>6461</v>
      </c>
      <c r="AT9" s="6">
        <v>41613</v>
      </c>
      <c r="AU9" s="1" t="s">
        <v>110</v>
      </c>
    </row>
    <row r="10" spans="1:47" x14ac:dyDescent="0.25">
      <c r="A10" s="1" t="s">
        <v>76</v>
      </c>
      <c r="B10" s="2">
        <v>209</v>
      </c>
      <c r="C10" s="1">
        <v>541959</v>
      </c>
      <c r="D10" s="1">
        <v>5294137</v>
      </c>
      <c r="E10" s="7">
        <v>10.3</v>
      </c>
      <c r="F10" s="7">
        <v>9.8000000000000007</v>
      </c>
      <c r="G10" s="7">
        <v>0.70000000000000007</v>
      </c>
      <c r="H10" s="7">
        <v>9.1000000000000014</v>
      </c>
      <c r="I10" s="8">
        <v>9</v>
      </c>
      <c r="J10" s="8">
        <v>5</v>
      </c>
      <c r="K10" s="8">
        <v>3</v>
      </c>
      <c r="L10" s="8">
        <v>1</v>
      </c>
      <c r="M10" s="5">
        <f t="shared" si="0"/>
        <v>9.8901098901098887</v>
      </c>
      <c r="N10" s="5">
        <f t="shared" si="1"/>
        <v>5.4945054945054936</v>
      </c>
      <c r="O10" s="5">
        <f t="shared" si="2"/>
        <v>3.2967032967032965</v>
      </c>
      <c r="P10" s="5">
        <f t="shared" si="3"/>
        <v>1.0989010989010988</v>
      </c>
      <c r="Q10" s="9">
        <v>169.80263961943072</v>
      </c>
      <c r="R10" s="9">
        <v>132.21344368811884</v>
      </c>
      <c r="S10" s="9">
        <v>29.512613126547034</v>
      </c>
      <c r="T10" s="9">
        <v>8.076582804764854</v>
      </c>
      <c r="U10" s="7">
        <v>330.6</v>
      </c>
      <c r="V10" s="7">
        <v>316.5</v>
      </c>
      <c r="W10" s="7">
        <v>14.1</v>
      </c>
      <c r="X10" s="7">
        <v>10.1</v>
      </c>
      <c r="Y10" s="10">
        <v>4</v>
      </c>
      <c r="Z10" s="11" t="s">
        <v>13</v>
      </c>
      <c r="AA10" s="11">
        <v>80</v>
      </c>
      <c r="AB10" s="11">
        <v>20</v>
      </c>
      <c r="AC10" s="11">
        <v>0</v>
      </c>
      <c r="AD10" s="11">
        <v>0</v>
      </c>
      <c r="AE10" s="11" t="s">
        <v>2</v>
      </c>
      <c r="AF10" s="11" t="s">
        <v>4</v>
      </c>
      <c r="AG10" s="11" t="s">
        <v>3</v>
      </c>
      <c r="AH10" s="11" t="s">
        <v>5</v>
      </c>
      <c r="AI10" s="11" t="s">
        <v>3</v>
      </c>
      <c r="AJ10" s="11" t="s">
        <v>14</v>
      </c>
      <c r="AK10" s="11" t="s">
        <v>14</v>
      </c>
      <c r="AL10" s="11" t="s">
        <v>7</v>
      </c>
      <c r="AM10" s="1" t="s">
        <v>63</v>
      </c>
      <c r="AN10" s="6">
        <v>41561</v>
      </c>
      <c r="AO10" s="1" t="s">
        <v>64</v>
      </c>
      <c r="AP10" s="1" t="s">
        <v>65</v>
      </c>
      <c r="AQ10" s="1" t="s">
        <v>58</v>
      </c>
      <c r="AR10" s="1" t="s">
        <v>102</v>
      </c>
      <c r="AS10" s="1">
        <v>6461</v>
      </c>
      <c r="AT10" s="6">
        <v>41613</v>
      </c>
      <c r="AU10" s="1" t="s">
        <v>111</v>
      </c>
    </row>
    <row r="11" spans="1:47" x14ac:dyDescent="0.25">
      <c r="A11" s="1" t="s">
        <v>77</v>
      </c>
      <c r="B11" s="2">
        <v>210</v>
      </c>
      <c r="C11" s="1">
        <v>542107</v>
      </c>
      <c r="D11" s="1">
        <v>5293026</v>
      </c>
      <c r="E11" s="7">
        <v>9.6</v>
      </c>
      <c r="F11" s="7">
        <v>9.1</v>
      </c>
      <c r="G11" s="7">
        <v>0.4</v>
      </c>
      <c r="H11" s="7">
        <v>8.6999999999999993</v>
      </c>
      <c r="I11" s="8">
        <v>1</v>
      </c>
      <c r="J11" s="8">
        <v>1</v>
      </c>
      <c r="K11" s="8">
        <v>0</v>
      </c>
      <c r="L11" s="8">
        <v>0</v>
      </c>
      <c r="M11" s="5">
        <f t="shared" si="0"/>
        <v>1.149425287356322</v>
      </c>
      <c r="N11" s="5">
        <f t="shared" si="1"/>
        <v>1.149425287356322</v>
      </c>
      <c r="O11" s="5">
        <f t="shared" si="2"/>
        <v>0</v>
      </c>
      <c r="P11" s="5">
        <f t="shared" si="3"/>
        <v>0</v>
      </c>
      <c r="Q11" s="9">
        <v>16.858552631578945</v>
      </c>
      <c r="R11" s="9">
        <v>16.858552631578945</v>
      </c>
      <c r="S11" s="9">
        <v>0</v>
      </c>
      <c r="T11" s="9">
        <v>0</v>
      </c>
      <c r="U11" s="7">
        <v>395.3</v>
      </c>
      <c r="V11" s="7">
        <v>383.7</v>
      </c>
      <c r="W11" s="7">
        <v>11.6</v>
      </c>
      <c r="X11" s="7">
        <v>11.4</v>
      </c>
      <c r="Y11" s="10">
        <v>0.2</v>
      </c>
      <c r="Z11" s="11" t="s">
        <v>13</v>
      </c>
      <c r="AA11" s="11">
        <v>30</v>
      </c>
      <c r="AB11" s="11">
        <v>70</v>
      </c>
      <c r="AC11" s="11">
        <v>0</v>
      </c>
      <c r="AD11" s="11">
        <v>0</v>
      </c>
      <c r="AE11" s="11" t="s">
        <v>2</v>
      </c>
      <c r="AF11" s="11" t="s">
        <v>4</v>
      </c>
      <c r="AG11" s="11" t="s">
        <v>3</v>
      </c>
      <c r="AH11" s="11" t="s">
        <v>5</v>
      </c>
      <c r="AI11" s="11" t="s">
        <v>3</v>
      </c>
      <c r="AJ11" s="11" t="s">
        <v>6</v>
      </c>
      <c r="AK11" s="11" t="s">
        <v>6</v>
      </c>
      <c r="AL11" s="11" t="s">
        <v>7</v>
      </c>
      <c r="AM11" s="1" t="s">
        <v>63</v>
      </c>
      <c r="AN11" s="6">
        <v>41562</v>
      </c>
      <c r="AO11" s="1" t="s">
        <v>64</v>
      </c>
      <c r="AP11" s="1" t="s">
        <v>65</v>
      </c>
      <c r="AQ11" s="1" t="s">
        <v>58</v>
      </c>
      <c r="AR11" s="1" t="s">
        <v>102</v>
      </c>
      <c r="AS11" s="1">
        <v>6461</v>
      </c>
      <c r="AT11" s="6">
        <v>41613</v>
      </c>
      <c r="AU11" s="1" t="s">
        <v>67</v>
      </c>
    </row>
    <row r="12" spans="1:47" x14ac:dyDescent="0.25">
      <c r="A12" s="1" t="s">
        <v>78</v>
      </c>
      <c r="B12" s="2">
        <v>211</v>
      </c>
      <c r="C12" s="1">
        <v>542094</v>
      </c>
      <c r="D12" s="1">
        <v>5292484</v>
      </c>
      <c r="E12" s="7">
        <v>8</v>
      </c>
      <c r="F12" s="7">
        <v>7.5</v>
      </c>
      <c r="G12" s="7">
        <v>0.8</v>
      </c>
      <c r="H12" s="7">
        <v>6.7</v>
      </c>
      <c r="I12" s="8">
        <v>4</v>
      </c>
      <c r="J12" s="8">
        <v>4</v>
      </c>
      <c r="K12" s="8">
        <v>0</v>
      </c>
      <c r="L12" s="8">
        <v>0</v>
      </c>
      <c r="M12" s="5">
        <f t="shared" si="0"/>
        <v>5.9701492537313428</v>
      </c>
      <c r="N12" s="5">
        <f t="shared" si="1"/>
        <v>5.9701492537313428</v>
      </c>
      <c r="O12" s="5">
        <f t="shared" si="2"/>
        <v>0</v>
      </c>
      <c r="P12" s="5">
        <f t="shared" si="3"/>
        <v>0</v>
      </c>
      <c r="Q12" s="9">
        <v>297.50783819901312</v>
      </c>
      <c r="R12" s="9">
        <v>297.50783819901312</v>
      </c>
      <c r="S12" s="9">
        <v>0</v>
      </c>
      <c r="T12" s="9">
        <v>0</v>
      </c>
      <c r="U12" s="7">
        <v>236.9</v>
      </c>
      <c r="V12" s="7">
        <v>232.3</v>
      </c>
      <c r="W12" s="7">
        <v>4.6000000000000005</v>
      </c>
      <c r="X12" s="7">
        <v>3.8000000000000003</v>
      </c>
      <c r="Y12" s="10">
        <v>0.8</v>
      </c>
      <c r="Z12" s="11" t="s">
        <v>13</v>
      </c>
      <c r="AA12" s="11">
        <v>40</v>
      </c>
      <c r="AB12" s="11">
        <v>60</v>
      </c>
      <c r="AC12" s="11">
        <v>0</v>
      </c>
      <c r="AD12" s="11">
        <v>0</v>
      </c>
      <c r="AE12" s="11" t="s">
        <v>2</v>
      </c>
      <c r="AF12" s="11" t="s">
        <v>4</v>
      </c>
      <c r="AG12" s="11" t="s">
        <v>3</v>
      </c>
      <c r="AH12" s="11" t="s">
        <v>5</v>
      </c>
      <c r="AI12" s="11" t="s">
        <v>4</v>
      </c>
      <c r="AJ12" s="11" t="s">
        <v>6</v>
      </c>
      <c r="AK12" s="11" t="s">
        <v>6</v>
      </c>
      <c r="AL12" s="11" t="s">
        <v>10</v>
      </c>
      <c r="AM12" s="1" t="s">
        <v>63</v>
      </c>
      <c r="AN12" s="6">
        <v>41562</v>
      </c>
      <c r="AO12" s="1" t="s">
        <v>64</v>
      </c>
      <c r="AP12" s="1" t="s">
        <v>65</v>
      </c>
      <c r="AQ12" s="1" t="s">
        <v>58</v>
      </c>
      <c r="AR12" s="1" t="s">
        <v>102</v>
      </c>
      <c r="AS12" s="1">
        <v>6461</v>
      </c>
      <c r="AT12" s="6">
        <v>41613</v>
      </c>
      <c r="AU12" s="1" t="s">
        <v>112</v>
      </c>
    </row>
    <row r="13" spans="1:47" x14ac:dyDescent="0.25">
      <c r="A13" s="1" t="s">
        <v>79</v>
      </c>
      <c r="B13" s="2">
        <v>212</v>
      </c>
      <c r="C13" s="1">
        <v>543418</v>
      </c>
      <c r="D13" s="1">
        <v>5292782</v>
      </c>
      <c r="E13" s="7">
        <v>10.4</v>
      </c>
      <c r="F13" s="7">
        <v>9.9</v>
      </c>
      <c r="G13" s="7">
        <v>2.9</v>
      </c>
      <c r="H13" s="7">
        <v>7</v>
      </c>
      <c r="I13" s="8">
        <v>3</v>
      </c>
      <c r="J13" s="8">
        <v>1</v>
      </c>
      <c r="K13" s="8">
        <v>1</v>
      </c>
      <c r="L13" s="8">
        <v>1</v>
      </c>
      <c r="M13" s="5">
        <f t="shared" si="0"/>
        <v>4.2857142857142856</v>
      </c>
      <c r="N13" s="5">
        <f t="shared" si="1"/>
        <v>1.4285714285714286</v>
      </c>
      <c r="O13" s="5">
        <f t="shared" si="2"/>
        <v>1.4285714285714286</v>
      </c>
      <c r="P13" s="5">
        <f t="shared" si="3"/>
        <v>1.4285714285714286</v>
      </c>
      <c r="Q13" s="9">
        <v>125.93202333192568</v>
      </c>
      <c r="R13" s="9">
        <v>51.942567567567565</v>
      </c>
      <c r="S13" s="9">
        <v>51.942567567567565</v>
      </c>
      <c r="T13" s="9">
        <v>22.046888196790544</v>
      </c>
      <c r="U13" s="7">
        <v>187.20000000000002</v>
      </c>
      <c r="V13" s="7">
        <v>180.9</v>
      </c>
      <c r="W13" s="7">
        <v>6.3000000000000007</v>
      </c>
      <c r="X13" s="7">
        <v>3.7</v>
      </c>
      <c r="Y13" s="10">
        <v>2.6</v>
      </c>
      <c r="Z13" s="11" t="s">
        <v>13</v>
      </c>
      <c r="AA13" s="11">
        <v>70</v>
      </c>
      <c r="AB13" s="11">
        <v>30</v>
      </c>
      <c r="AC13" s="11">
        <v>0</v>
      </c>
      <c r="AD13" s="11">
        <v>0</v>
      </c>
      <c r="AE13" s="11" t="s">
        <v>2</v>
      </c>
      <c r="AF13" s="11" t="s">
        <v>4</v>
      </c>
      <c r="AG13" s="11" t="s">
        <v>3</v>
      </c>
      <c r="AH13" s="11" t="s">
        <v>5</v>
      </c>
      <c r="AI13" s="11" t="s">
        <v>3</v>
      </c>
      <c r="AJ13" s="11" t="s">
        <v>6</v>
      </c>
      <c r="AK13" s="11" t="s">
        <v>6</v>
      </c>
      <c r="AL13" s="11" t="s">
        <v>7</v>
      </c>
      <c r="AM13" s="1" t="s">
        <v>63</v>
      </c>
      <c r="AN13" s="6">
        <v>41562</v>
      </c>
      <c r="AO13" s="1" t="s">
        <v>64</v>
      </c>
      <c r="AP13" s="1" t="s">
        <v>65</v>
      </c>
      <c r="AQ13" s="1" t="s">
        <v>58</v>
      </c>
      <c r="AR13" s="1" t="s">
        <v>102</v>
      </c>
      <c r="AS13" s="1">
        <v>6461</v>
      </c>
      <c r="AT13" s="6">
        <v>41613</v>
      </c>
      <c r="AU13" s="1" t="s">
        <v>113</v>
      </c>
    </row>
    <row r="14" spans="1:47" x14ac:dyDescent="0.25">
      <c r="A14" s="1" t="s">
        <v>80</v>
      </c>
      <c r="B14" s="2">
        <v>213</v>
      </c>
      <c r="C14" s="1">
        <v>544200</v>
      </c>
      <c r="D14" s="1">
        <v>5293522</v>
      </c>
      <c r="E14" s="7">
        <v>8.8000000000000007</v>
      </c>
      <c r="F14" s="7">
        <v>8.3000000000000007</v>
      </c>
      <c r="G14" s="7">
        <v>1.2</v>
      </c>
      <c r="H14" s="7">
        <v>7.1000000000000005</v>
      </c>
      <c r="I14" s="8">
        <v>0</v>
      </c>
      <c r="J14" s="8">
        <v>0</v>
      </c>
      <c r="K14" s="8">
        <v>0</v>
      </c>
      <c r="L14" s="8">
        <v>0</v>
      </c>
      <c r="M14" s="5">
        <f t="shared" si="0"/>
        <v>0</v>
      </c>
      <c r="N14" s="5">
        <f t="shared" si="1"/>
        <v>0</v>
      </c>
      <c r="O14" s="5">
        <f t="shared" si="2"/>
        <v>0</v>
      </c>
      <c r="P14" s="5">
        <f t="shared" si="3"/>
        <v>0</v>
      </c>
      <c r="Q14" s="9">
        <v>0</v>
      </c>
      <c r="R14" s="9">
        <v>0</v>
      </c>
      <c r="S14" s="9">
        <v>0</v>
      </c>
      <c r="T14" s="9">
        <v>0</v>
      </c>
      <c r="U14" s="7">
        <v>199.3</v>
      </c>
      <c r="V14" s="7">
        <v>194.70000000000002</v>
      </c>
      <c r="W14" s="7">
        <v>4.6000000000000005</v>
      </c>
      <c r="X14" s="7">
        <v>2.7</v>
      </c>
      <c r="Y14" s="10">
        <v>1.9000000000000001</v>
      </c>
      <c r="Z14" s="11" t="s">
        <v>13</v>
      </c>
      <c r="AA14" s="11">
        <v>30</v>
      </c>
      <c r="AB14" s="11">
        <v>70</v>
      </c>
      <c r="AC14" s="11">
        <v>0</v>
      </c>
      <c r="AD14" s="11">
        <v>0</v>
      </c>
      <c r="AE14" s="11" t="s">
        <v>2</v>
      </c>
      <c r="AF14" s="11" t="s">
        <v>4</v>
      </c>
      <c r="AG14" s="11" t="s">
        <v>3</v>
      </c>
      <c r="AH14" s="11" t="s">
        <v>5</v>
      </c>
      <c r="AI14" s="11" t="s">
        <v>3</v>
      </c>
      <c r="AJ14" s="11" t="s">
        <v>6</v>
      </c>
      <c r="AK14" s="11" t="s">
        <v>6</v>
      </c>
      <c r="AL14" s="11" t="s">
        <v>7</v>
      </c>
      <c r="AM14" s="1" t="s">
        <v>63</v>
      </c>
      <c r="AN14" s="6">
        <v>41562</v>
      </c>
      <c r="AO14" s="1" t="s">
        <v>64</v>
      </c>
      <c r="AP14" s="1" t="s">
        <v>65</v>
      </c>
      <c r="AQ14" s="1" t="s">
        <v>58</v>
      </c>
      <c r="AR14" s="1" t="s">
        <v>102</v>
      </c>
      <c r="AS14" s="1">
        <v>6461</v>
      </c>
      <c r="AT14" s="6">
        <v>41613</v>
      </c>
      <c r="AU14" s="1" t="s">
        <v>115</v>
      </c>
    </row>
    <row r="15" spans="1:47" x14ac:dyDescent="0.25">
      <c r="A15" s="1" t="s">
        <v>81</v>
      </c>
      <c r="B15" s="2">
        <v>214</v>
      </c>
      <c r="C15" s="1">
        <v>534552</v>
      </c>
      <c r="D15" s="1">
        <v>5281822</v>
      </c>
      <c r="E15" s="7">
        <v>9.5</v>
      </c>
      <c r="F15" s="7">
        <v>9</v>
      </c>
      <c r="G15" s="7">
        <v>0.70000000000000007</v>
      </c>
      <c r="H15" s="7">
        <v>8.3000000000000007</v>
      </c>
      <c r="I15" s="8">
        <v>3</v>
      </c>
      <c r="J15" s="8">
        <v>1</v>
      </c>
      <c r="K15" s="8">
        <v>2</v>
      </c>
      <c r="L15" s="8">
        <v>0</v>
      </c>
      <c r="M15" s="5">
        <f t="shared" si="0"/>
        <v>3.6144578313253009</v>
      </c>
      <c r="N15" s="5">
        <f t="shared" si="1"/>
        <v>1.2048192771084336</v>
      </c>
      <c r="O15" s="5">
        <f t="shared" si="2"/>
        <v>2.4096385542168672</v>
      </c>
      <c r="P15" s="5">
        <f t="shared" si="3"/>
        <v>0</v>
      </c>
      <c r="Q15" s="9">
        <v>30.840137774493243</v>
      </c>
      <c r="R15" s="9">
        <v>10.388513513513514</v>
      </c>
      <c r="S15" s="9">
        <v>20.451624260979731</v>
      </c>
      <c r="T15" s="9">
        <v>0</v>
      </c>
      <c r="U15" s="7">
        <v>299.3</v>
      </c>
      <c r="V15" s="7">
        <v>276.8</v>
      </c>
      <c r="W15" s="7">
        <v>22.5</v>
      </c>
      <c r="X15" s="7">
        <v>18.5</v>
      </c>
      <c r="Y15" s="10">
        <v>4</v>
      </c>
      <c r="Z15" s="11" t="s">
        <v>13</v>
      </c>
      <c r="AA15" s="11">
        <v>40</v>
      </c>
      <c r="AB15" s="11">
        <v>60</v>
      </c>
      <c r="AC15" s="11">
        <v>0</v>
      </c>
      <c r="AD15" s="11">
        <v>0</v>
      </c>
      <c r="AE15" s="11" t="s">
        <v>2</v>
      </c>
      <c r="AF15" s="11" t="s">
        <v>4</v>
      </c>
      <c r="AG15" s="11" t="s">
        <v>3</v>
      </c>
      <c r="AH15" s="11" t="s">
        <v>5</v>
      </c>
      <c r="AI15" s="11" t="s">
        <v>3</v>
      </c>
      <c r="AJ15" s="11" t="s">
        <v>9</v>
      </c>
      <c r="AK15" s="11" t="s">
        <v>9</v>
      </c>
      <c r="AL15" s="11" t="s">
        <v>7</v>
      </c>
      <c r="AM15" s="1" t="s">
        <v>63</v>
      </c>
      <c r="AN15" s="6">
        <v>41562</v>
      </c>
      <c r="AO15" s="1" t="s">
        <v>64</v>
      </c>
      <c r="AP15" s="1" t="s">
        <v>65</v>
      </c>
      <c r="AQ15" s="1" t="s">
        <v>58</v>
      </c>
      <c r="AR15" s="1" t="s">
        <v>102</v>
      </c>
      <c r="AS15" s="1">
        <v>6461</v>
      </c>
      <c r="AT15" s="6">
        <v>41613</v>
      </c>
      <c r="AU15" s="1" t="s">
        <v>114</v>
      </c>
    </row>
    <row r="16" spans="1:47" x14ac:dyDescent="0.25">
      <c r="A16" s="1" t="s">
        <v>82</v>
      </c>
      <c r="B16" s="2">
        <v>215</v>
      </c>
      <c r="C16" s="1">
        <v>534117</v>
      </c>
      <c r="D16" s="1">
        <v>5281997</v>
      </c>
      <c r="E16" s="7">
        <v>7.6000000000000005</v>
      </c>
      <c r="F16" s="7">
        <v>7.1000000000000005</v>
      </c>
      <c r="G16" s="7">
        <v>0.1</v>
      </c>
      <c r="H16" s="7">
        <v>7.0000000000000009</v>
      </c>
      <c r="I16" s="8">
        <v>0</v>
      </c>
      <c r="J16" s="8">
        <v>0</v>
      </c>
      <c r="K16" s="8">
        <v>0</v>
      </c>
      <c r="L16" s="8">
        <v>0</v>
      </c>
      <c r="M16" s="5">
        <f t="shared" si="0"/>
        <v>0</v>
      </c>
      <c r="N16" s="5">
        <f t="shared" si="1"/>
        <v>0</v>
      </c>
      <c r="O16" s="5">
        <f t="shared" si="2"/>
        <v>0</v>
      </c>
      <c r="P16" s="5">
        <f t="shared" si="3"/>
        <v>0</v>
      </c>
      <c r="Q16" s="9">
        <v>0</v>
      </c>
      <c r="R16" s="9">
        <v>0</v>
      </c>
      <c r="S16" s="9">
        <v>0</v>
      </c>
      <c r="T16" s="9">
        <v>0</v>
      </c>
      <c r="U16" s="7">
        <v>188.5</v>
      </c>
      <c r="V16" s="7">
        <v>182.9</v>
      </c>
      <c r="W16" s="7">
        <v>5.6</v>
      </c>
      <c r="X16" s="7">
        <v>5</v>
      </c>
      <c r="Y16" s="10">
        <v>0.6</v>
      </c>
      <c r="Z16" s="11" t="s">
        <v>13</v>
      </c>
      <c r="AA16" s="11">
        <v>40</v>
      </c>
      <c r="AB16" s="11">
        <v>60</v>
      </c>
      <c r="AC16" s="11">
        <v>0</v>
      </c>
      <c r="AD16" s="11">
        <v>0</v>
      </c>
      <c r="AE16" s="11" t="s">
        <v>2</v>
      </c>
      <c r="AF16" s="11" t="s">
        <v>3</v>
      </c>
      <c r="AG16" s="11" t="s">
        <v>3</v>
      </c>
      <c r="AH16" s="11" t="s">
        <v>3</v>
      </c>
      <c r="AI16" s="11" t="s">
        <v>4</v>
      </c>
      <c r="AJ16" s="11" t="s">
        <v>9</v>
      </c>
      <c r="AK16" s="11" t="s">
        <v>9</v>
      </c>
      <c r="AL16" s="11" t="s">
        <v>10</v>
      </c>
      <c r="AM16" s="1" t="s">
        <v>63</v>
      </c>
      <c r="AN16" s="6">
        <v>41562</v>
      </c>
      <c r="AO16" s="1" t="s">
        <v>64</v>
      </c>
      <c r="AP16" s="1" t="s">
        <v>65</v>
      </c>
      <c r="AQ16" s="1" t="s">
        <v>58</v>
      </c>
      <c r="AR16" s="1" t="s">
        <v>102</v>
      </c>
      <c r="AS16" s="1">
        <v>6461</v>
      </c>
      <c r="AT16" s="6">
        <v>41613</v>
      </c>
      <c r="AU16" s="1" t="s">
        <v>116</v>
      </c>
    </row>
    <row r="17" spans="1:47" x14ac:dyDescent="0.25">
      <c r="A17" s="1" t="s">
        <v>83</v>
      </c>
      <c r="B17" s="2">
        <v>216</v>
      </c>
      <c r="C17" s="1">
        <v>533861</v>
      </c>
      <c r="D17" s="1">
        <v>5282424</v>
      </c>
      <c r="E17" s="7">
        <v>10.4</v>
      </c>
      <c r="F17" s="7">
        <v>9.9</v>
      </c>
      <c r="G17" s="7">
        <v>1.7</v>
      </c>
      <c r="H17" s="7">
        <v>8.2000000000000011</v>
      </c>
      <c r="I17" s="8">
        <v>7</v>
      </c>
      <c r="J17" s="8">
        <v>3</v>
      </c>
      <c r="K17" s="8">
        <v>3</v>
      </c>
      <c r="L17" s="8">
        <v>1</v>
      </c>
      <c r="M17" s="5">
        <f t="shared" si="0"/>
        <v>8.5365853658536572</v>
      </c>
      <c r="N17" s="5">
        <f t="shared" si="1"/>
        <v>3.6585365853658529</v>
      </c>
      <c r="O17" s="5">
        <f t="shared" si="2"/>
        <v>3.6585365853658529</v>
      </c>
      <c r="P17" s="5">
        <f t="shared" si="3"/>
        <v>1.219512195121951</v>
      </c>
      <c r="Q17" s="9">
        <v>195.37694868607954</v>
      </c>
      <c r="R17" s="9">
        <v>190.89299982244316</v>
      </c>
      <c r="S17" s="9">
        <v>2.6417968749999998</v>
      </c>
      <c r="T17" s="9">
        <v>1.8421519886363635</v>
      </c>
      <c r="U17" s="7">
        <v>324.5</v>
      </c>
      <c r="V17" s="7">
        <v>310.10000000000002</v>
      </c>
      <c r="W17" s="7">
        <v>14.4</v>
      </c>
      <c r="X17" s="7">
        <v>13.200000000000001</v>
      </c>
      <c r="Y17" s="10">
        <v>1.2</v>
      </c>
      <c r="Z17" s="11" t="s">
        <v>13</v>
      </c>
      <c r="AA17" s="11">
        <v>20</v>
      </c>
      <c r="AB17" s="11">
        <v>80</v>
      </c>
      <c r="AC17" s="11">
        <v>0</v>
      </c>
      <c r="AD17" s="11">
        <v>0</v>
      </c>
      <c r="AE17" s="11" t="s">
        <v>2</v>
      </c>
      <c r="AF17" s="11" t="s">
        <v>4</v>
      </c>
      <c r="AG17" s="11" t="s">
        <v>3</v>
      </c>
      <c r="AH17" s="11" t="s">
        <v>5</v>
      </c>
      <c r="AI17" s="11" t="s">
        <v>3</v>
      </c>
      <c r="AJ17" s="11" t="s">
        <v>14</v>
      </c>
      <c r="AK17" s="11" t="s">
        <v>14</v>
      </c>
      <c r="AL17" s="11" t="s">
        <v>7</v>
      </c>
      <c r="AM17" s="1" t="s">
        <v>63</v>
      </c>
      <c r="AN17" s="6">
        <v>41562</v>
      </c>
      <c r="AO17" s="1" t="s">
        <v>64</v>
      </c>
      <c r="AP17" s="1" t="s">
        <v>65</v>
      </c>
      <c r="AQ17" s="1" t="s">
        <v>58</v>
      </c>
      <c r="AR17" s="1" t="s">
        <v>102</v>
      </c>
      <c r="AS17" s="1">
        <v>6461</v>
      </c>
      <c r="AT17" s="6">
        <v>41613</v>
      </c>
      <c r="AU17" s="1" t="s">
        <v>112</v>
      </c>
    </row>
    <row r="18" spans="1:47" x14ac:dyDescent="0.25">
      <c r="A18" s="1" t="s">
        <v>84</v>
      </c>
      <c r="B18" s="2">
        <v>217</v>
      </c>
      <c r="C18" s="1">
        <v>555585</v>
      </c>
      <c r="D18" s="1">
        <v>5292666</v>
      </c>
      <c r="E18" s="7">
        <v>11.700000000000001</v>
      </c>
      <c r="F18" s="7">
        <v>11.200000000000001</v>
      </c>
      <c r="G18" s="7">
        <v>1.8</v>
      </c>
      <c r="H18" s="7">
        <v>9.4</v>
      </c>
      <c r="I18" s="8">
        <v>7</v>
      </c>
      <c r="J18" s="8">
        <v>2</v>
      </c>
      <c r="K18" s="8">
        <v>4</v>
      </c>
      <c r="L18" s="8">
        <v>1</v>
      </c>
      <c r="M18" s="5">
        <f t="shared" si="0"/>
        <v>7.4468085106382977</v>
      </c>
      <c r="N18" s="5">
        <f t="shared" si="1"/>
        <v>2.1276595744680851</v>
      </c>
      <c r="O18" s="5">
        <f t="shared" si="2"/>
        <v>4.2553191489361701</v>
      </c>
      <c r="P18" s="5">
        <f t="shared" si="3"/>
        <v>1.0638297872340425</v>
      </c>
      <c r="Q18" s="9">
        <v>84.396030012523866</v>
      </c>
      <c r="R18" s="9">
        <v>1.1295443702290078</v>
      </c>
      <c r="S18" s="9">
        <v>82.33837853351622</v>
      </c>
      <c r="T18" s="9">
        <v>0.92810710877862601</v>
      </c>
      <c r="U18" s="7">
        <v>263</v>
      </c>
      <c r="V18" s="7">
        <v>221.4</v>
      </c>
      <c r="W18" s="7">
        <v>41.6</v>
      </c>
      <c r="X18" s="7">
        <v>26.2</v>
      </c>
      <c r="Y18" s="10">
        <v>15.4</v>
      </c>
      <c r="Z18" s="11" t="s">
        <v>13</v>
      </c>
      <c r="AA18" s="11">
        <v>70</v>
      </c>
      <c r="AB18" s="11">
        <v>30</v>
      </c>
      <c r="AC18" s="11">
        <v>0</v>
      </c>
      <c r="AD18" s="11">
        <v>0</v>
      </c>
      <c r="AE18" s="11" t="s">
        <v>2</v>
      </c>
      <c r="AF18" s="11" t="s">
        <v>4</v>
      </c>
      <c r="AG18" s="11" t="s">
        <v>3</v>
      </c>
      <c r="AH18" s="11" t="s">
        <v>5</v>
      </c>
      <c r="AI18" s="11" t="s">
        <v>3</v>
      </c>
      <c r="AJ18" s="11" t="s">
        <v>6</v>
      </c>
      <c r="AK18" s="11" t="s">
        <v>6</v>
      </c>
      <c r="AL18" s="11" t="s">
        <v>7</v>
      </c>
      <c r="AM18" s="1" t="s">
        <v>63</v>
      </c>
      <c r="AN18" s="6">
        <v>41563</v>
      </c>
      <c r="AO18" s="1" t="s">
        <v>64</v>
      </c>
      <c r="AP18" s="1" t="s">
        <v>65</v>
      </c>
      <c r="AQ18" s="1" t="s">
        <v>58</v>
      </c>
      <c r="AR18" s="1" t="s">
        <v>102</v>
      </c>
      <c r="AS18" s="1">
        <v>6461</v>
      </c>
      <c r="AT18" s="6">
        <v>41613</v>
      </c>
      <c r="AU18" s="1" t="s">
        <v>109</v>
      </c>
    </row>
    <row r="19" spans="1:47" x14ac:dyDescent="0.25">
      <c r="A19" s="1" t="s">
        <v>85</v>
      </c>
      <c r="B19" s="2">
        <v>218</v>
      </c>
      <c r="C19" s="1">
        <v>555996</v>
      </c>
      <c r="D19" s="1">
        <v>5292627</v>
      </c>
      <c r="E19" s="7">
        <v>9.6999999999999993</v>
      </c>
      <c r="F19" s="7">
        <v>9.1999999999999993</v>
      </c>
      <c r="G19" s="7">
        <v>0.9</v>
      </c>
      <c r="H19" s="7">
        <v>8.2999999999999989</v>
      </c>
      <c r="I19" s="8">
        <v>5</v>
      </c>
      <c r="J19" s="8">
        <v>2</v>
      </c>
      <c r="K19" s="8">
        <v>1</v>
      </c>
      <c r="L19" s="8">
        <v>2</v>
      </c>
      <c r="M19" s="5">
        <f t="shared" si="0"/>
        <v>6.024096385542169</v>
      </c>
      <c r="N19" s="5">
        <f t="shared" si="1"/>
        <v>2.4096385542168677</v>
      </c>
      <c r="O19" s="5">
        <f t="shared" si="2"/>
        <v>1.2048192771084338</v>
      </c>
      <c r="P19" s="5">
        <f t="shared" si="3"/>
        <v>2.4096385542168677</v>
      </c>
      <c r="Q19" s="9">
        <v>89.773161368534502</v>
      </c>
      <c r="R19" s="9">
        <v>85.764917834051744</v>
      </c>
      <c r="S19" s="9">
        <v>2.794989224137931</v>
      </c>
      <c r="T19" s="9">
        <v>1.2132543103448279</v>
      </c>
      <c r="U19" s="7">
        <v>224.20000000000002</v>
      </c>
      <c r="V19" s="7">
        <v>210.9</v>
      </c>
      <c r="W19" s="7">
        <v>13.299999999999999</v>
      </c>
      <c r="X19" s="7">
        <v>8.6999999999999993</v>
      </c>
      <c r="Y19" s="10">
        <v>4.5999999999999996</v>
      </c>
      <c r="Z19" s="11" t="s">
        <v>13</v>
      </c>
      <c r="AA19" s="11">
        <v>70</v>
      </c>
      <c r="AB19" s="11">
        <v>30</v>
      </c>
      <c r="AC19" s="11">
        <v>0</v>
      </c>
      <c r="AD19" s="11">
        <v>0</v>
      </c>
      <c r="AE19" s="11" t="s">
        <v>2</v>
      </c>
      <c r="AF19" s="11" t="s">
        <v>3</v>
      </c>
      <c r="AG19" s="11" t="s">
        <v>4</v>
      </c>
      <c r="AH19" s="11" t="s">
        <v>5</v>
      </c>
      <c r="AI19" s="11" t="s">
        <v>3</v>
      </c>
      <c r="AJ19" s="11" t="s">
        <v>6</v>
      </c>
      <c r="AK19" s="11" t="s">
        <v>6</v>
      </c>
      <c r="AL19" s="11" t="s">
        <v>7</v>
      </c>
      <c r="AM19" s="1" t="s">
        <v>63</v>
      </c>
      <c r="AN19" s="6">
        <v>41563</v>
      </c>
      <c r="AO19" s="1" t="s">
        <v>64</v>
      </c>
      <c r="AP19" s="1" t="s">
        <v>65</v>
      </c>
      <c r="AQ19" s="1" t="s">
        <v>58</v>
      </c>
      <c r="AR19" s="1" t="s">
        <v>102</v>
      </c>
      <c r="AS19" s="1">
        <v>6461</v>
      </c>
      <c r="AT19" s="6">
        <v>41613</v>
      </c>
      <c r="AU19" s="1" t="s">
        <v>109</v>
      </c>
    </row>
    <row r="20" spans="1:47" x14ac:dyDescent="0.25">
      <c r="A20" s="1" t="s">
        <v>86</v>
      </c>
      <c r="B20" s="2">
        <v>219</v>
      </c>
      <c r="C20" s="1">
        <v>555645</v>
      </c>
      <c r="D20" s="1">
        <v>5291761</v>
      </c>
      <c r="E20" s="7">
        <v>10.199999999999999</v>
      </c>
      <c r="F20" s="7">
        <v>9.6999999999999993</v>
      </c>
      <c r="G20" s="7">
        <v>1.9000000000000001</v>
      </c>
      <c r="H20" s="7">
        <v>7.7999999999999989</v>
      </c>
      <c r="I20" s="8">
        <v>3</v>
      </c>
      <c r="J20" s="8">
        <v>2</v>
      </c>
      <c r="K20" s="8">
        <v>1</v>
      </c>
      <c r="L20" s="8">
        <v>0</v>
      </c>
      <c r="M20" s="5">
        <f t="shared" si="0"/>
        <v>3.8461538461538467</v>
      </c>
      <c r="N20" s="5">
        <f t="shared" si="1"/>
        <v>2.5641025641025643</v>
      </c>
      <c r="O20" s="5">
        <f t="shared" si="2"/>
        <v>1.2820512820512822</v>
      </c>
      <c r="P20" s="5">
        <f t="shared" si="3"/>
        <v>0</v>
      </c>
      <c r="Q20" s="9">
        <v>12.741490528681506</v>
      </c>
      <c r="R20" s="9">
        <v>9.016673801369862</v>
      </c>
      <c r="S20" s="9">
        <v>3.7248167273116439</v>
      </c>
      <c r="T20" s="9">
        <v>0</v>
      </c>
      <c r="U20" s="7">
        <v>288.8</v>
      </c>
      <c r="V20" s="7">
        <v>256.7</v>
      </c>
      <c r="W20" s="7">
        <v>32.1</v>
      </c>
      <c r="X20" s="7">
        <v>21.900000000000002</v>
      </c>
      <c r="Y20" s="10">
        <v>10.199999999999999</v>
      </c>
      <c r="Z20" s="11" t="s">
        <v>13</v>
      </c>
      <c r="AA20" s="11">
        <v>90</v>
      </c>
      <c r="AB20" s="11">
        <v>10</v>
      </c>
      <c r="AC20" s="11">
        <v>0</v>
      </c>
      <c r="AD20" s="11">
        <v>0</v>
      </c>
      <c r="AE20" s="11" t="s">
        <v>2</v>
      </c>
      <c r="AF20" s="11" t="s">
        <v>3</v>
      </c>
      <c r="AG20" s="11" t="s">
        <v>4</v>
      </c>
      <c r="AH20" s="11" t="s">
        <v>5</v>
      </c>
      <c r="AI20" s="11" t="s">
        <v>3</v>
      </c>
      <c r="AJ20" s="11" t="s">
        <v>6</v>
      </c>
      <c r="AK20" s="11" t="s">
        <v>6</v>
      </c>
      <c r="AL20" s="11" t="s">
        <v>7</v>
      </c>
      <c r="AM20" s="1" t="s">
        <v>63</v>
      </c>
      <c r="AN20" s="6">
        <v>41563</v>
      </c>
      <c r="AO20" s="1" t="s">
        <v>64</v>
      </c>
      <c r="AP20" s="1" t="s">
        <v>65</v>
      </c>
      <c r="AQ20" s="1" t="s">
        <v>58</v>
      </c>
      <c r="AR20" s="1" t="s">
        <v>102</v>
      </c>
      <c r="AS20" s="1">
        <v>6461</v>
      </c>
      <c r="AT20" s="6">
        <v>41613</v>
      </c>
      <c r="AU20" s="1" t="s">
        <v>117</v>
      </c>
    </row>
    <row r="21" spans="1:47" x14ac:dyDescent="0.25">
      <c r="A21" s="1" t="s">
        <v>87</v>
      </c>
      <c r="B21" s="2">
        <v>220</v>
      </c>
      <c r="C21" s="1">
        <v>556463</v>
      </c>
      <c r="D21" s="1">
        <v>5292360</v>
      </c>
      <c r="E21" s="7">
        <v>8.5</v>
      </c>
      <c r="F21" s="7">
        <v>8</v>
      </c>
      <c r="G21" s="7">
        <v>0.6</v>
      </c>
      <c r="H21" s="7">
        <v>7.4</v>
      </c>
      <c r="I21" s="8">
        <v>7</v>
      </c>
      <c r="J21" s="8">
        <v>3</v>
      </c>
      <c r="K21" s="8">
        <v>4</v>
      </c>
      <c r="L21" s="8">
        <v>0</v>
      </c>
      <c r="M21" s="5">
        <f t="shared" si="0"/>
        <v>9.4594594594594597</v>
      </c>
      <c r="N21" s="5">
        <f t="shared" si="1"/>
        <v>4.0540540540540544</v>
      </c>
      <c r="O21" s="5">
        <f t="shared" si="2"/>
        <v>5.4054054054054053</v>
      </c>
      <c r="P21" s="5">
        <f t="shared" si="3"/>
        <v>0</v>
      </c>
      <c r="Q21" s="9">
        <v>52.229165810032896</v>
      </c>
      <c r="R21" s="9">
        <v>40.344608347039475</v>
      </c>
      <c r="S21" s="9">
        <v>11.884557462993422</v>
      </c>
      <c r="T21" s="9">
        <v>0</v>
      </c>
      <c r="U21" s="7">
        <v>273.5</v>
      </c>
      <c r="V21" s="7">
        <v>257.3</v>
      </c>
      <c r="W21" s="7">
        <v>16.2</v>
      </c>
      <c r="X21" s="7">
        <v>11.4</v>
      </c>
      <c r="Y21" s="10">
        <v>4.8</v>
      </c>
      <c r="Z21" s="11" t="s">
        <v>13</v>
      </c>
      <c r="AA21" s="11">
        <v>100</v>
      </c>
      <c r="AB21" s="11" t="s">
        <v>8</v>
      </c>
      <c r="AC21" s="11">
        <v>0</v>
      </c>
      <c r="AD21" s="11">
        <v>0</v>
      </c>
      <c r="AE21" s="11" t="s">
        <v>2</v>
      </c>
      <c r="AF21" s="11" t="s">
        <v>3</v>
      </c>
      <c r="AG21" s="11" t="s">
        <v>4</v>
      </c>
      <c r="AH21" s="11" t="s">
        <v>5</v>
      </c>
      <c r="AI21" s="11" t="s">
        <v>4</v>
      </c>
      <c r="AJ21" s="11" t="s">
        <v>9</v>
      </c>
      <c r="AK21" s="11" t="s">
        <v>9</v>
      </c>
      <c r="AL21" s="11" t="s">
        <v>10</v>
      </c>
      <c r="AM21" s="1" t="s">
        <v>63</v>
      </c>
      <c r="AN21" s="6">
        <v>41563</v>
      </c>
      <c r="AO21" s="1" t="s">
        <v>64</v>
      </c>
      <c r="AP21" s="1" t="s">
        <v>65</v>
      </c>
      <c r="AQ21" s="1" t="s">
        <v>58</v>
      </c>
      <c r="AR21" s="1" t="s">
        <v>102</v>
      </c>
      <c r="AS21" s="1">
        <v>6461</v>
      </c>
      <c r="AT21" s="6">
        <v>41613</v>
      </c>
      <c r="AU21" s="1" t="s">
        <v>114</v>
      </c>
    </row>
    <row r="22" spans="1:47" x14ac:dyDescent="0.25">
      <c r="A22" s="1" t="s">
        <v>88</v>
      </c>
      <c r="B22" s="2">
        <v>221</v>
      </c>
      <c r="C22" s="1">
        <v>558315</v>
      </c>
      <c r="D22" s="1">
        <v>5292407</v>
      </c>
      <c r="E22" s="7">
        <v>9.6</v>
      </c>
      <c r="F22" s="7">
        <v>9.1</v>
      </c>
      <c r="G22" s="7">
        <v>1.7</v>
      </c>
      <c r="H22" s="7">
        <v>7.3999999999999995</v>
      </c>
      <c r="I22" s="8">
        <v>8</v>
      </c>
      <c r="J22" s="8">
        <v>5</v>
      </c>
      <c r="K22" s="8">
        <v>3</v>
      </c>
      <c r="L22" s="8">
        <v>0</v>
      </c>
      <c r="M22" s="5">
        <f t="shared" si="0"/>
        <v>10.810810810810812</v>
      </c>
      <c r="N22" s="5">
        <f t="shared" si="1"/>
        <v>6.7567567567567579</v>
      </c>
      <c r="O22" s="5">
        <f t="shared" si="2"/>
        <v>4.0540540540540544</v>
      </c>
      <c r="P22" s="5">
        <f t="shared" si="3"/>
        <v>0</v>
      </c>
      <c r="Q22" s="9">
        <v>45.662965212844483</v>
      </c>
      <c r="R22" s="9">
        <v>19.272543214812991</v>
      </c>
      <c r="S22" s="9">
        <v>26.390421998031496</v>
      </c>
      <c r="T22" s="9">
        <v>0</v>
      </c>
      <c r="U22" s="7">
        <v>357.1</v>
      </c>
      <c r="V22" s="7">
        <v>311.3</v>
      </c>
      <c r="W22" s="7">
        <v>45.8</v>
      </c>
      <c r="X22" s="7">
        <v>25.400000000000002</v>
      </c>
      <c r="Y22" s="10">
        <v>20.399999999999999</v>
      </c>
      <c r="Z22" s="11" t="s">
        <v>13</v>
      </c>
      <c r="AA22" s="11">
        <v>80</v>
      </c>
      <c r="AB22" s="11">
        <v>20</v>
      </c>
      <c r="AC22" s="11">
        <v>0</v>
      </c>
      <c r="AD22" s="11">
        <v>0</v>
      </c>
      <c r="AE22" s="11" t="s">
        <v>2</v>
      </c>
      <c r="AF22" s="11" t="s">
        <v>3</v>
      </c>
      <c r="AG22" s="11" t="s">
        <v>4</v>
      </c>
      <c r="AH22" s="11" t="s">
        <v>5</v>
      </c>
      <c r="AI22" s="11" t="s">
        <v>3</v>
      </c>
      <c r="AJ22" s="11" t="s">
        <v>6</v>
      </c>
      <c r="AK22" s="11" t="s">
        <v>6</v>
      </c>
      <c r="AL22" s="11" t="s">
        <v>7</v>
      </c>
      <c r="AM22" s="1" t="s">
        <v>63</v>
      </c>
      <c r="AN22" s="6">
        <v>41563</v>
      </c>
      <c r="AO22" s="1" t="s">
        <v>64</v>
      </c>
      <c r="AP22" s="1" t="s">
        <v>65</v>
      </c>
      <c r="AQ22" s="1" t="s">
        <v>58</v>
      </c>
      <c r="AR22" s="1" t="s">
        <v>102</v>
      </c>
      <c r="AS22" s="1">
        <v>6461</v>
      </c>
      <c r="AT22" s="6">
        <v>41613</v>
      </c>
      <c r="AU22" s="1" t="s">
        <v>118</v>
      </c>
    </row>
    <row r="23" spans="1:47" x14ac:dyDescent="0.25">
      <c r="A23" s="1" t="s">
        <v>89</v>
      </c>
      <c r="B23" s="2">
        <v>222</v>
      </c>
      <c r="C23" s="1">
        <v>556981</v>
      </c>
      <c r="D23" s="1">
        <v>5291173</v>
      </c>
      <c r="E23" s="7">
        <v>8.5</v>
      </c>
      <c r="F23" s="7">
        <v>8</v>
      </c>
      <c r="G23" s="7">
        <v>1.1000000000000001</v>
      </c>
      <c r="H23" s="7">
        <v>6.9</v>
      </c>
      <c r="I23" s="8">
        <v>4</v>
      </c>
      <c r="J23" s="8">
        <v>2</v>
      </c>
      <c r="K23" s="8">
        <v>2</v>
      </c>
      <c r="L23" s="8">
        <v>0</v>
      </c>
      <c r="M23" s="5">
        <f t="shared" si="0"/>
        <v>5.7971014492753623</v>
      </c>
      <c r="N23" s="5">
        <f t="shared" si="1"/>
        <v>2.8985507246376812</v>
      </c>
      <c r="O23" s="5">
        <f t="shared" si="2"/>
        <v>2.8985507246376812</v>
      </c>
      <c r="P23" s="5">
        <f t="shared" si="3"/>
        <v>0</v>
      </c>
      <c r="Q23" s="9">
        <v>12.657087508491852</v>
      </c>
      <c r="R23" s="9">
        <v>11.509770932404894</v>
      </c>
      <c r="S23" s="9">
        <v>1.1473165760869568</v>
      </c>
      <c r="T23" s="9">
        <v>0</v>
      </c>
      <c r="U23" s="7">
        <v>190.8</v>
      </c>
      <c r="V23" s="7">
        <v>173.8</v>
      </c>
      <c r="W23" s="7">
        <v>17</v>
      </c>
      <c r="X23" s="7">
        <v>9.1999999999999993</v>
      </c>
      <c r="Y23" s="10">
        <v>7.8</v>
      </c>
      <c r="Z23" s="11" t="s">
        <v>13</v>
      </c>
      <c r="AA23" s="11">
        <v>95</v>
      </c>
      <c r="AB23" s="11">
        <v>5</v>
      </c>
      <c r="AC23" s="11">
        <v>0</v>
      </c>
      <c r="AD23" s="11">
        <v>0</v>
      </c>
      <c r="AE23" s="11" t="s">
        <v>2</v>
      </c>
      <c r="AF23" s="11" t="s">
        <v>5</v>
      </c>
      <c r="AG23" s="11" t="s">
        <v>4</v>
      </c>
      <c r="AH23" s="11" t="s">
        <v>3</v>
      </c>
      <c r="AI23" s="11" t="s">
        <v>4</v>
      </c>
      <c r="AJ23" s="11" t="s">
        <v>6</v>
      </c>
      <c r="AK23" s="11" t="s">
        <v>6</v>
      </c>
      <c r="AL23" s="11" t="s">
        <v>10</v>
      </c>
      <c r="AM23" s="1" t="s">
        <v>63</v>
      </c>
      <c r="AN23" s="6">
        <v>41563</v>
      </c>
      <c r="AO23" s="1" t="s">
        <v>64</v>
      </c>
      <c r="AP23" s="1" t="s">
        <v>65</v>
      </c>
      <c r="AQ23" s="1" t="s">
        <v>58</v>
      </c>
      <c r="AR23" s="1" t="s">
        <v>102</v>
      </c>
      <c r="AS23" s="1">
        <v>6461</v>
      </c>
      <c r="AT23" s="6">
        <v>41613</v>
      </c>
      <c r="AU23" s="1" t="s">
        <v>114</v>
      </c>
    </row>
    <row r="24" spans="1:47" x14ac:dyDescent="0.25">
      <c r="A24" s="1" t="s">
        <v>90</v>
      </c>
      <c r="B24" s="2">
        <v>223</v>
      </c>
      <c r="C24" s="1">
        <v>546519</v>
      </c>
      <c r="D24" s="1">
        <v>5295430</v>
      </c>
      <c r="E24" s="7">
        <v>9.3000000000000007</v>
      </c>
      <c r="F24" s="7">
        <v>8.8000000000000007</v>
      </c>
      <c r="G24" s="7">
        <v>1.4000000000000001</v>
      </c>
      <c r="H24" s="7">
        <v>7.4</v>
      </c>
      <c r="I24" s="8">
        <v>7</v>
      </c>
      <c r="J24" s="8">
        <v>3</v>
      </c>
      <c r="K24" s="8">
        <v>0</v>
      </c>
      <c r="L24" s="8">
        <v>4</v>
      </c>
      <c r="M24" s="5">
        <f t="shared" si="0"/>
        <v>9.4594594594594597</v>
      </c>
      <c r="N24" s="5">
        <f t="shared" si="1"/>
        <v>4.0540540540540544</v>
      </c>
      <c r="O24" s="5">
        <f t="shared" si="2"/>
        <v>0</v>
      </c>
      <c r="P24" s="5">
        <f t="shared" si="3"/>
        <v>5.4054054054054053</v>
      </c>
      <c r="Q24" s="9">
        <v>122.11669921875</v>
      </c>
      <c r="R24" s="9">
        <v>24.995117187500004</v>
      </c>
      <c r="S24" s="9">
        <v>0</v>
      </c>
      <c r="T24" s="9">
        <v>97.12158203125</v>
      </c>
      <c r="U24" s="7">
        <v>277.90000000000003</v>
      </c>
      <c r="V24" s="7">
        <v>268.60000000000002</v>
      </c>
      <c r="W24" s="7">
        <v>9.3000000000000007</v>
      </c>
      <c r="X24" s="7">
        <v>7.5</v>
      </c>
      <c r="Y24" s="10">
        <v>1.8</v>
      </c>
      <c r="Z24" s="11" t="s">
        <v>13</v>
      </c>
      <c r="AA24" s="11">
        <v>40</v>
      </c>
      <c r="AB24" s="11">
        <v>60</v>
      </c>
      <c r="AC24" s="11">
        <v>0</v>
      </c>
      <c r="AD24" s="11">
        <v>0</v>
      </c>
      <c r="AE24" s="11" t="s">
        <v>2</v>
      </c>
      <c r="AF24" s="11" t="s">
        <v>3</v>
      </c>
      <c r="AG24" s="11" t="s">
        <v>4</v>
      </c>
      <c r="AH24" s="11" t="s">
        <v>5</v>
      </c>
      <c r="AI24" s="11" t="s">
        <v>3</v>
      </c>
      <c r="AJ24" s="11" t="s">
        <v>14</v>
      </c>
      <c r="AK24" s="11" t="s">
        <v>14</v>
      </c>
      <c r="AL24" s="11" t="s">
        <v>7</v>
      </c>
      <c r="AM24" s="1" t="s">
        <v>63</v>
      </c>
      <c r="AN24" s="6">
        <v>41563</v>
      </c>
      <c r="AO24" s="1" t="s">
        <v>64</v>
      </c>
      <c r="AP24" s="1" t="s">
        <v>65</v>
      </c>
      <c r="AQ24" s="1" t="s">
        <v>58</v>
      </c>
      <c r="AR24" s="1" t="s">
        <v>102</v>
      </c>
      <c r="AS24" s="1">
        <v>6461</v>
      </c>
      <c r="AT24" s="6">
        <v>41613</v>
      </c>
      <c r="AU24" s="1" t="s">
        <v>109</v>
      </c>
    </row>
    <row r="25" spans="1:47" x14ac:dyDescent="0.25">
      <c r="A25" s="1" t="s">
        <v>91</v>
      </c>
      <c r="B25" s="2">
        <v>224</v>
      </c>
      <c r="C25" s="1">
        <v>545456</v>
      </c>
      <c r="D25" s="1">
        <v>5294859</v>
      </c>
      <c r="E25" s="7">
        <v>8.6999999999999993</v>
      </c>
      <c r="F25" s="7">
        <v>8.1999999999999993</v>
      </c>
      <c r="G25" s="7">
        <v>0</v>
      </c>
      <c r="H25" s="7">
        <v>8.1999999999999993</v>
      </c>
      <c r="I25" s="8">
        <v>5</v>
      </c>
      <c r="J25" s="8">
        <v>2</v>
      </c>
      <c r="K25" s="8">
        <v>3</v>
      </c>
      <c r="L25" s="8">
        <v>0</v>
      </c>
      <c r="M25" s="5">
        <f t="shared" si="0"/>
        <v>6.0975609756097571</v>
      </c>
      <c r="N25" s="5">
        <f t="shared" si="1"/>
        <v>2.4390243902439028</v>
      </c>
      <c r="O25" s="5">
        <f t="shared" si="2"/>
        <v>3.6585365853658542</v>
      </c>
      <c r="P25" s="5">
        <f t="shared" si="3"/>
        <v>0</v>
      </c>
      <c r="Q25" s="9">
        <v>2477.7127441406251</v>
      </c>
      <c r="R25" s="9">
        <v>434.25571289062503</v>
      </c>
      <c r="S25" s="9">
        <v>2043.45703125</v>
      </c>
      <c r="T25" s="9">
        <v>0</v>
      </c>
      <c r="U25" s="7">
        <v>143.67000000000002</v>
      </c>
      <c r="V25" s="7">
        <v>143.4</v>
      </c>
      <c r="W25" s="7">
        <v>0.27</v>
      </c>
      <c r="X25" s="7">
        <v>0.2</v>
      </c>
      <c r="Y25" s="10">
        <v>7.0000000000000007E-2</v>
      </c>
      <c r="Z25" s="11" t="s">
        <v>12</v>
      </c>
      <c r="AA25" s="11">
        <v>0</v>
      </c>
      <c r="AB25" s="11">
        <v>0</v>
      </c>
      <c r="AC25" s="11">
        <v>0</v>
      </c>
      <c r="AD25" s="12">
        <v>0</v>
      </c>
      <c r="AE25" s="11" t="s">
        <v>11</v>
      </c>
      <c r="AF25" s="11" t="s">
        <v>15</v>
      </c>
      <c r="AG25" s="11" t="s">
        <v>4</v>
      </c>
      <c r="AH25" s="11" t="s">
        <v>3</v>
      </c>
      <c r="AI25" s="11" t="s">
        <v>3</v>
      </c>
      <c r="AJ25" s="11" t="s">
        <v>9</v>
      </c>
      <c r="AK25" s="11" t="s">
        <v>9</v>
      </c>
      <c r="AL25" s="11" t="s">
        <v>16</v>
      </c>
      <c r="AM25" s="1" t="s">
        <v>63</v>
      </c>
      <c r="AN25" s="6">
        <v>41563</v>
      </c>
      <c r="AO25" s="1" t="s">
        <v>64</v>
      </c>
      <c r="AP25" s="1" t="s">
        <v>65</v>
      </c>
      <c r="AQ25" s="1" t="s">
        <v>58</v>
      </c>
      <c r="AR25" s="1" t="s">
        <v>102</v>
      </c>
      <c r="AS25" s="1">
        <v>6461</v>
      </c>
      <c r="AT25" s="6">
        <v>41613</v>
      </c>
      <c r="AU25" s="1" t="s">
        <v>119</v>
      </c>
    </row>
    <row r="26" spans="1:47" x14ac:dyDescent="0.25">
      <c r="A26" s="1" t="s">
        <v>92</v>
      </c>
      <c r="B26" s="2">
        <v>225</v>
      </c>
      <c r="C26" s="1">
        <v>547434</v>
      </c>
      <c r="D26" s="1">
        <v>5284191</v>
      </c>
      <c r="E26" s="7">
        <v>11.8</v>
      </c>
      <c r="F26" s="7">
        <v>11.3</v>
      </c>
      <c r="G26" s="7">
        <v>1.4000000000000001</v>
      </c>
      <c r="H26" s="7">
        <v>9.9</v>
      </c>
      <c r="I26" s="8">
        <v>5</v>
      </c>
      <c r="J26" s="8">
        <v>5</v>
      </c>
      <c r="K26" s="8">
        <v>0</v>
      </c>
      <c r="L26" s="8">
        <v>0</v>
      </c>
      <c r="M26" s="5">
        <f t="shared" si="0"/>
        <v>5.0505050505050511</v>
      </c>
      <c r="N26" s="5">
        <f t="shared" si="1"/>
        <v>5.0505050505050511</v>
      </c>
      <c r="O26" s="5">
        <f t="shared" si="2"/>
        <v>0</v>
      </c>
      <c r="P26" s="5">
        <f t="shared" si="3"/>
        <v>0</v>
      </c>
      <c r="Q26" s="9">
        <v>9.3989772048899507</v>
      </c>
      <c r="R26" s="9">
        <v>9.3989772048899507</v>
      </c>
      <c r="S26" s="9">
        <v>0</v>
      </c>
      <c r="T26" s="9">
        <v>0</v>
      </c>
      <c r="U26" s="7">
        <v>327.3</v>
      </c>
      <c r="V26" s="7">
        <v>240.9</v>
      </c>
      <c r="W26" s="7">
        <v>86.4</v>
      </c>
      <c r="X26" s="7">
        <v>60.2</v>
      </c>
      <c r="Y26" s="10">
        <v>26.2</v>
      </c>
      <c r="Z26" s="11" t="s">
        <v>13</v>
      </c>
      <c r="AA26" s="11">
        <v>10</v>
      </c>
      <c r="AB26" s="11">
        <v>90</v>
      </c>
      <c r="AC26" s="11">
        <v>0</v>
      </c>
      <c r="AD26" s="11">
        <v>0</v>
      </c>
      <c r="AE26" s="11" t="s">
        <v>2</v>
      </c>
      <c r="AF26" s="11" t="s">
        <v>4</v>
      </c>
      <c r="AG26" s="11" t="s">
        <v>3</v>
      </c>
      <c r="AH26" s="11" t="s">
        <v>5</v>
      </c>
      <c r="AI26" s="11" t="s">
        <v>3</v>
      </c>
      <c r="AJ26" s="11" t="s">
        <v>6</v>
      </c>
      <c r="AK26" s="11" t="s">
        <v>6</v>
      </c>
      <c r="AL26" s="11" t="s">
        <v>7</v>
      </c>
      <c r="AM26" s="1" t="s">
        <v>63</v>
      </c>
      <c r="AN26" s="6">
        <v>41564</v>
      </c>
      <c r="AO26" s="1" t="s">
        <v>64</v>
      </c>
      <c r="AP26" s="1" t="s">
        <v>65</v>
      </c>
      <c r="AQ26" s="1" t="s">
        <v>58</v>
      </c>
      <c r="AR26" s="1" t="s">
        <v>102</v>
      </c>
      <c r="AS26" s="1">
        <v>6461</v>
      </c>
      <c r="AT26" s="6">
        <v>41613</v>
      </c>
      <c r="AU26" s="1" t="s">
        <v>67</v>
      </c>
    </row>
    <row r="27" spans="1:47" x14ac:dyDescent="0.25">
      <c r="A27" s="1" t="s">
        <v>93</v>
      </c>
      <c r="B27" s="2">
        <v>226</v>
      </c>
      <c r="C27" s="1">
        <v>546559</v>
      </c>
      <c r="D27" s="1">
        <v>5284397</v>
      </c>
      <c r="E27" s="7">
        <v>8.3000000000000007</v>
      </c>
      <c r="F27" s="7">
        <v>7.8000000000000007</v>
      </c>
      <c r="G27" s="7">
        <v>0.3</v>
      </c>
      <c r="H27" s="7">
        <v>7.5000000000000009</v>
      </c>
      <c r="I27" s="8">
        <v>2</v>
      </c>
      <c r="J27" s="8">
        <v>2</v>
      </c>
      <c r="K27" s="8">
        <v>0</v>
      </c>
      <c r="L27" s="8">
        <v>0</v>
      </c>
      <c r="M27" s="5">
        <f t="shared" si="0"/>
        <v>2.6666666666666665</v>
      </c>
      <c r="N27" s="5">
        <f t="shared" si="1"/>
        <v>2.6666666666666665</v>
      </c>
      <c r="O27" s="5">
        <f t="shared" si="2"/>
        <v>0</v>
      </c>
      <c r="P27" s="5">
        <f t="shared" si="3"/>
        <v>0</v>
      </c>
      <c r="Q27" s="9">
        <v>1.7307050711743772</v>
      </c>
      <c r="R27" s="9">
        <v>1.7307050711743772</v>
      </c>
      <c r="S27" s="9">
        <v>0</v>
      </c>
      <c r="T27" s="9">
        <v>0</v>
      </c>
      <c r="U27" s="7">
        <v>178</v>
      </c>
      <c r="V27" s="7">
        <v>147.4</v>
      </c>
      <c r="W27" s="7">
        <v>30.6</v>
      </c>
      <c r="X27" s="7">
        <v>28.1</v>
      </c>
      <c r="Y27" s="10">
        <v>2.5</v>
      </c>
      <c r="Z27" s="11" t="s">
        <v>13</v>
      </c>
      <c r="AA27" s="11">
        <v>60</v>
      </c>
      <c r="AB27" s="11">
        <v>40</v>
      </c>
      <c r="AC27" s="11">
        <v>0</v>
      </c>
      <c r="AD27" s="11">
        <v>0</v>
      </c>
      <c r="AE27" s="11" t="s">
        <v>2</v>
      </c>
      <c r="AF27" s="11" t="s">
        <v>4</v>
      </c>
      <c r="AG27" s="11" t="s">
        <v>3</v>
      </c>
      <c r="AH27" s="11" t="s">
        <v>5</v>
      </c>
      <c r="AI27" s="11" t="s">
        <v>3</v>
      </c>
      <c r="AJ27" s="11" t="s">
        <v>9</v>
      </c>
      <c r="AK27" s="11" t="s">
        <v>9</v>
      </c>
      <c r="AL27" s="11" t="s">
        <v>7</v>
      </c>
      <c r="AM27" s="1" t="s">
        <v>63</v>
      </c>
      <c r="AN27" s="6">
        <v>41564</v>
      </c>
      <c r="AO27" s="1" t="s">
        <v>64</v>
      </c>
      <c r="AP27" s="1" t="s">
        <v>65</v>
      </c>
      <c r="AQ27" s="1" t="s">
        <v>58</v>
      </c>
      <c r="AR27" s="1" t="s">
        <v>102</v>
      </c>
      <c r="AS27" s="1">
        <v>6461</v>
      </c>
      <c r="AT27" s="6">
        <v>41613</v>
      </c>
      <c r="AU27" s="1" t="s">
        <v>109</v>
      </c>
    </row>
    <row r="28" spans="1:47" x14ac:dyDescent="0.25">
      <c r="A28" s="1" t="s">
        <v>94</v>
      </c>
      <c r="B28" s="2">
        <v>227</v>
      </c>
      <c r="C28" s="1">
        <v>546136</v>
      </c>
      <c r="D28" s="1">
        <v>5284476</v>
      </c>
      <c r="E28" s="7">
        <v>9.5</v>
      </c>
      <c r="F28" s="7">
        <v>9</v>
      </c>
      <c r="G28" s="7">
        <v>0.70000000000000007</v>
      </c>
      <c r="H28" s="7">
        <v>8.3000000000000007</v>
      </c>
      <c r="I28" s="8">
        <v>7</v>
      </c>
      <c r="J28" s="8">
        <v>5</v>
      </c>
      <c r="K28" s="8">
        <v>2</v>
      </c>
      <c r="L28" s="8">
        <v>0</v>
      </c>
      <c r="M28" s="5">
        <f t="shared" si="0"/>
        <v>8.4337349397590344</v>
      </c>
      <c r="N28" s="5">
        <f t="shared" si="1"/>
        <v>6.0240963855421681</v>
      </c>
      <c r="O28" s="5">
        <f t="shared" si="2"/>
        <v>2.4096385542168672</v>
      </c>
      <c r="P28" s="5">
        <f t="shared" si="3"/>
        <v>0</v>
      </c>
      <c r="Q28" s="9">
        <v>16.15386962890625</v>
      </c>
      <c r="R28" s="9">
        <v>14.3890380859375</v>
      </c>
      <c r="S28" s="9">
        <v>1.7648315429687502</v>
      </c>
      <c r="T28" s="9">
        <v>0</v>
      </c>
      <c r="U28" s="7">
        <v>284</v>
      </c>
      <c r="V28" s="7">
        <v>223.1</v>
      </c>
      <c r="W28" s="7">
        <v>60.9</v>
      </c>
      <c r="X28" s="7">
        <v>60</v>
      </c>
      <c r="Y28" s="10">
        <v>0.9</v>
      </c>
      <c r="Z28" s="11" t="s">
        <v>13</v>
      </c>
      <c r="AA28" s="11">
        <v>80</v>
      </c>
      <c r="AB28" s="11">
        <v>20</v>
      </c>
      <c r="AC28" s="11">
        <v>0</v>
      </c>
      <c r="AD28" s="11">
        <v>0</v>
      </c>
      <c r="AE28" s="11" t="s">
        <v>2</v>
      </c>
      <c r="AF28" s="11" t="s">
        <v>4</v>
      </c>
      <c r="AG28" s="11" t="s">
        <v>3</v>
      </c>
      <c r="AH28" s="11" t="s">
        <v>5</v>
      </c>
      <c r="AI28" s="11" t="s">
        <v>3</v>
      </c>
      <c r="AJ28" s="11" t="s">
        <v>9</v>
      </c>
      <c r="AK28" s="11" t="s">
        <v>9</v>
      </c>
      <c r="AL28" s="11" t="s">
        <v>7</v>
      </c>
      <c r="AM28" s="1" t="s">
        <v>63</v>
      </c>
      <c r="AN28" s="6">
        <v>41564</v>
      </c>
      <c r="AO28" s="1" t="s">
        <v>64</v>
      </c>
      <c r="AP28" s="1" t="s">
        <v>65</v>
      </c>
      <c r="AQ28" s="1" t="s">
        <v>58</v>
      </c>
      <c r="AR28" s="1" t="s">
        <v>102</v>
      </c>
      <c r="AS28" s="1">
        <v>6461</v>
      </c>
      <c r="AT28" s="6">
        <v>41613</v>
      </c>
      <c r="AU28" s="1" t="s">
        <v>109</v>
      </c>
    </row>
    <row r="29" spans="1:47" x14ac:dyDescent="0.25">
      <c r="A29" s="1" t="s">
        <v>95</v>
      </c>
      <c r="B29" s="2">
        <v>228</v>
      </c>
      <c r="C29" s="1">
        <v>546842</v>
      </c>
      <c r="D29" s="1">
        <v>5284104</v>
      </c>
      <c r="E29" s="7">
        <v>11.5</v>
      </c>
      <c r="F29" s="7">
        <v>11</v>
      </c>
      <c r="G29" s="7">
        <v>0.9</v>
      </c>
      <c r="H29" s="7">
        <v>10.1</v>
      </c>
      <c r="I29" s="8">
        <v>5</v>
      </c>
      <c r="J29" s="8">
        <v>4</v>
      </c>
      <c r="K29" s="8">
        <v>1</v>
      </c>
      <c r="L29" s="8">
        <v>0</v>
      </c>
      <c r="M29" s="5">
        <f t="shared" si="0"/>
        <v>4.9504950495049505</v>
      </c>
      <c r="N29" s="5">
        <f t="shared" si="1"/>
        <v>3.9603960396039604</v>
      </c>
      <c r="O29" s="5">
        <f t="shared" si="2"/>
        <v>0.99009900990099009</v>
      </c>
      <c r="P29" s="5">
        <f t="shared" si="3"/>
        <v>0</v>
      </c>
      <c r="Q29" s="9">
        <v>15.7906494140625</v>
      </c>
      <c r="R29" s="9">
        <v>15.7906494140625</v>
      </c>
      <c r="S29" s="9" t="s">
        <v>17</v>
      </c>
      <c r="T29" s="9">
        <v>0</v>
      </c>
      <c r="U29" s="7">
        <v>366.9</v>
      </c>
      <c r="V29" s="7">
        <v>238.9</v>
      </c>
      <c r="W29" s="7">
        <v>128</v>
      </c>
      <c r="X29" s="7">
        <v>100</v>
      </c>
      <c r="Y29" s="10">
        <v>28</v>
      </c>
      <c r="Z29" s="11" t="s">
        <v>13</v>
      </c>
      <c r="AA29" s="11">
        <v>80</v>
      </c>
      <c r="AB29" s="11">
        <v>20</v>
      </c>
      <c r="AC29" s="11">
        <v>0</v>
      </c>
      <c r="AD29" s="11">
        <v>0</v>
      </c>
      <c r="AE29" s="11" t="s">
        <v>2</v>
      </c>
      <c r="AF29" s="11" t="s">
        <v>4</v>
      </c>
      <c r="AG29" s="11" t="s">
        <v>3</v>
      </c>
      <c r="AH29" s="11" t="s">
        <v>5</v>
      </c>
      <c r="AI29" s="11" t="s">
        <v>3</v>
      </c>
      <c r="AJ29" s="11" t="s">
        <v>6</v>
      </c>
      <c r="AK29" s="11" t="s">
        <v>6</v>
      </c>
      <c r="AL29" s="11" t="s">
        <v>7</v>
      </c>
      <c r="AM29" s="1" t="s">
        <v>63</v>
      </c>
      <c r="AN29" s="6">
        <v>41564</v>
      </c>
      <c r="AO29" s="1" t="s">
        <v>64</v>
      </c>
      <c r="AP29" s="1" t="s">
        <v>65</v>
      </c>
      <c r="AQ29" s="1" t="s">
        <v>58</v>
      </c>
      <c r="AR29" s="1" t="s">
        <v>102</v>
      </c>
      <c r="AS29" s="1">
        <v>6461</v>
      </c>
      <c r="AT29" s="6">
        <v>41613</v>
      </c>
      <c r="AU29" s="1" t="s">
        <v>67</v>
      </c>
    </row>
    <row r="30" spans="1:47" x14ac:dyDescent="0.25">
      <c r="A30" s="1" t="s">
        <v>96</v>
      </c>
      <c r="B30" s="2">
        <v>229</v>
      </c>
      <c r="C30" s="1">
        <v>547173</v>
      </c>
      <c r="D30" s="1">
        <v>5283754</v>
      </c>
      <c r="E30" s="7">
        <v>9.6999999999999993</v>
      </c>
      <c r="F30" s="7">
        <v>9.1999999999999993</v>
      </c>
      <c r="G30" s="7">
        <v>0.4</v>
      </c>
      <c r="H30" s="7">
        <v>8.7999999999999989</v>
      </c>
      <c r="I30" s="8">
        <v>4</v>
      </c>
      <c r="J30" s="8">
        <v>3</v>
      </c>
      <c r="K30" s="8">
        <v>1</v>
      </c>
      <c r="L30" s="8">
        <v>0</v>
      </c>
      <c r="M30" s="5">
        <f t="shared" si="0"/>
        <v>4.5454545454545459</v>
      </c>
      <c r="N30" s="5">
        <f t="shared" si="1"/>
        <v>3.4090909090909092</v>
      </c>
      <c r="O30" s="5">
        <f t="shared" si="2"/>
        <v>1.1363636363636365</v>
      </c>
      <c r="P30" s="5">
        <f t="shared" si="3"/>
        <v>0</v>
      </c>
      <c r="Q30" s="9">
        <v>20.617205274692182</v>
      </c>
      <c r="R30" s="9">
        <v>13.757219661737151</v>
      </c>
      <c r="S30" s="9">
        <v>6.8599856129550325</v>
      </c>
      <c r="T30" s="9">
        <v>0</v>
      </c>
      <c r="U30" s="7">
        <v>411.1</v>
      </c>
      <c r="V30" s="7">
        <v>311.60000000000002</v>
      </c>
      <c r="W30" s="7">
        <v>99.5</v>
      </c>
      <c r="X30" s="7">
        <v>93.4</v>
      </c>
      <c r="Y30" s="10">
        <v>6.1000000000000005</v>
      </c>
      <c r="Z30" s="11" t="s">
        <v>13</v>
      </c>
      <c r="AA30" s="11">
        <v>60</v>
      </c>
      <c r="AB30" s="11">
        <v>40</v>
      </c>
      <c r="AC30" s="11">
        <v>0</v>
      </c>
      <c r="AD30" s="11">
        <v>0</v>
      </c>
      <c r="AE30" s="11" t="s">
        <v>2</v>
      </c>
      <c r="AF30" s="11" t="s">
        <v>4</v>
      </c>
      <c r="AG30" s="11" t="s">
        <v>3</v>
      </c>
      <c r="AH30" s="11" t="s">
        <v>5</v>
      </c>
      <c r="AI30" s="11" t="s">
        <v>3</v>
      </c>
      <c r="AJ30" s="11" t="s">
        <v>6</v>
      </c>
      <c r="AK30" s="11" t="s">
        <v>6</v>
      </c>
      <c r="AL30" s="11" t="s">
        <v>7</v>
      </c>
      <c r="AM30" s="1" t="s">
        <v>63</v>
      </c>
      <c r="AN30" s="6">
        <v>41564</v>
      </c>
      <c r="AO30" s="1" t="s">
        <v>64</v>
      </c>
      <c r="AP30" s="1" t="s">
        <v>65</v>
      </c>
      <c r="AQ30" s="1" t="s">
        <v>58</v>
      </c>
      <c r="AR30" s="1" t="s">
        <v>102</v>
      </c>
      <c r="AS30" s="1">
        <v>6461</v>
      </c>
      <c r="AT30" s="6">
        <v>41613</v>
      </c>
      <c r="AU30" s="1" t="s">
        <v>67</v>
      </c>
    </row>
    <row r="31" spans="1:47" x14ac:dyDescent="0.25">
      <c r="A31" s="1" t="s">
        <v>97</v>
      </c>
      <c r="B31" s="2">
        <v>230</v>
      </c>
      <c r="C31" s="1">
        <v>548189</v>
      </c>
      <c r="D31" s="1">
        <v>5284301</v>
      </c>
      <c r="E31" s="7">
        <v>11.3</v>
      </c>
      <c r="F31" s="7">
        <v>10.8</v>
      </c>
      <c r="G31" s="7">
        <v>1.9000000000000001</v>
      </c>
      <c r="H31" s="7">
        <v>8.9</v>
      </c>
      <c r="I31" s="8">
        <v>1</v>
      </c>
      <c r="J31" s="8">
        <v>0</v>
      </c>
      <c r="K31" s="8">
        <v>0</v>
      </c>
      <c r="L31" s="8">
        <v>1</v>
      </c>
      <c r="M31" s="5">
        <f t="shared" si="0"/>
        <v>1.1235955056179774</v>
      </c>
      <c r="N31" s="5">
        <f t="shared" si="1"/>
        <v>0</v>
      </c>
      <c r="O31" s="5">
        <f t="shared" si="2"/>
        <v>0</v>
      </c>
      <c r="P31" s="5">
        <f t="shared" si="3"/>
        <v>1.1235955056179774</v>
      </c>
      <c r="Q31" s="9">
        <v>0.90236157442616161</v>
      </c>
      <c r="R31" s="9">
        <v>0</v>
      </c>
      <c r="S31" s="9">
        <v>0</v>
      </c>
      <c r="T31" s="9">
        <v>0.90236157442616161</v>
      </c>
      <c r="U31" s="7">
        <v>404.1</v>
      </c>
      <c r="V31" s="7">
        <v>292.60000000000002</v>
      </c>
      <c r="W31" s="7">
        <v>111.5</v>
      </c>
      <c r="X31" s="7">
        <v>90.4</v>
      </c>
      <c r="Y31" s="10">
        <v>21.1</v>
      </c>
      <c r="Z31" s="11" t="s">
        <v>13</v>
      </c>
      <c r="AA31" s="11">
        <v>70</v>
      </c>
      <c r="AB31" s="11">
        <v>30</v>
      </c>
      <c r="AC31" s="11">
        <v>0</v>
      </c>
      <c r="AD31" s="11">
        <v>0</v>
      </c>
      <c r="AE31" s="11" t="s">
        <v>2</v>
      </c>
      <c r="AF31" s="11" t="s">
        <v>4</v>
      </c>
      <c r="AG31" s="11" t="s">
        <v>3</v>
      </c>
      <c r="AH31" s="11" t="s">
        <v>5</v>
      </c>
      <c r="AI31" s="11" t="s">
        <v>3</v>
      </c>
      <c r="AJ31" s="11" t="s">
        <v>6</v>
      </c>
      <c r="AK31" s="11" t="s">
        <v>6</v>
      </c>
      <c r="AL31" s="11" t="s">
        <v>7</v>
      </c>
      <c r="AM31" s="1" t="s">
        <v>63</v>
      </c>
      <c r="AN31" s="6">
        <v>41564</v>
      </c>
      <c r="AO31" s="1" t="s">
        <v>64</v>
      </c>
      <c r="AP31" s="1" t="s">
        <v>65</v>
      </c>
      <c r="AQ31" s="1" t="s">
        <v>58</v>
      </c>
      <c r="AR31" s="1" t="s">
        <v>102</v>
      </c>
      <c r="AS31" s="1">
        <v>6461</v>
      </c>
      <c r="AT31" s="6">
        <v>41613</v>
      </c>
      <c r="AU31" s="1" t="s">
        <v>120</v>
      </c>
    </row>
    <row r="32" spans="1:47" x14ac:dyDescent="0.25">
      <c r="A32" s="1" t="s">
        <v>98</v>
      </c>
      <c r="B32" s="2">
        <v>231</v>
      </c>
      <c r="C32" s="1">
        <v>547713</v>
      </c>
      <c r="D32" s="1">
        <v>5284852</v>
      </c>
      <c r="E32" s="7">
        <v>10.1</v>
      </c>
      <c r="F32" s="7">
        <v>9.6</v>
      </c>
      <c r="G32" s="7">
        <v>1.2</v>
      </c>
      <c r="H32" s="7">
        <v>8.4</v>
      </c>
      <c r="I32" s="8">
        <v>3</v>
      </c>
      <c r="J32" s="8">
        <v>2</v>
      </c>
      <c r="K32" s="8">
        <v>0</v>
      </c>
      <c r="L32" s="8">
        <v>1</v>
      </c>
      <c r="M32" s="5">
        <f t="shared" si="0"/>
        <v>3.5714285714285712</v>
      </c>
      <c r="N32" s="5">
        <f t="shared" si="1"/>
        <v>2.3809523809523809</v>
      </c>
      <c r="O32" s="5">
        <f t="shared" si="2"/>
        <v>0</v>
      </c>
      <c r="P32" s="5">
        <f t="shared" si="3"/>
        <v>1.1904761904761905</v>
      </c>
      <c r="Q32" s="9">
        <v>12.30487466061542</v>
      </c>
      <c r="R32" s="9">
        <v>12.30487466061542</v>
      </c>
      <c r="S32" s="9">
        <v>0</v>
      </c>
      <c r="T32" s="9" t="s">
        <v>17</v>
      </c>
      <c r="U32" s="7">
        <v>291.39999999999998</v>
      </c>
      <c r="V32" s="7">
        <v>225.5</v>
      </c>
      <c r="W32" s="7">
        <v>65.900000000000006</v>
      </c>
      <c r="X32" s="7">
        <v>58.7</v>
      </c>
      <c r="Y32" s="10">
        <v>7.2</v>
      </c>
      <c r="Z32" s="11" t="s">
        <v>13</v>
      </c>
      <c r="AA32" s="11">
        <v>60</v>
      </c>
      <c r="AB32" s="11">
        <v>40</v>
      </c>
      <c r="AC32" s="11">
        <v>0</v>
      </c>
      <c r="AD32" s="11">
        <v>0</v>
      </c>
      <c r="AE32" s="11" t="s">
        <v>2</v>
      </c>
      <c r="AF32" s="11" t="s">
        <v>4</v>
      </c>
      <c r="AG32" s="11" t="s">
        <v>3</v>
      </c>
      <c r="AH32" s="11" t="s">
        <v>5</v>
      </c>
      <c r="AI32" s="11" t="s">
        <v>3</v>
      </c>
      <c r="AJ32" s="11" t="s">
        <v>6</v>
      </c>
      <c r="AK32" s="11" t="s">
        <v>6</v>
      </c>
      <c r="AL32" s="11" t="s">
        <v>7</v>
      </c>
      <c r="AM32" s="1" t="s">
        <v>63</v>
      </c>
      <c r="AN32" s="6">
        <v>41564</v>
      </c>
      <c r="AO32" s="1" t="s">
        <v>64</v>
      </c>
      <c r="AP32" s="1" t="s">
        <v>65</v>
      </c>
      <c r="AQ32" s="1" t="s">
        <v>58</v>
      </c>
      <c r="AR32" s="1" t="s">
        <v>102</v>
      </c>
      <c r="AS32" s="1">
        <v>6461</v>
      </c>
      <c r="AT32" s="6">
        <v>41613</v>
      </c>
      <c r="AU32" s="1" t="s">
        <v>67</v>
      </c>
    </row>
    <row r="33" spans="1:47" x14ac:dyDescent="0.25">
      <c r="A33" s="1" t="s">
        <v>99</v>
      </c>
      <c r="B33" s="2">
        <v>232</v>
      </c>
      <c r="C33" s="1">
        <v>547817</v>
      </c>
      <c r="D33" s="1">
        <v>5285318</v>
      </c>
      <c r="E33" s="7">
        <v>10.700000000000001</v>
      </c>
      <c r="F33" s="7">
        <v>10.200000000000001</v>
      </c>
      <c r="G33" s="7">
        <v>2.1</v>
      </c>
      <c r="H33" s="7">
        <v>8.1000000000000014</v>
      </c>
      <c r="I33" s="8">
        <v>1</v>
      </c>
      <c r="J33" s="8">
        <v>0</v>
      </c>
      <c r="K33" s="8">
        <v>0</v>
      </c>
      <c r="L33" s="8">
        <v>1</v>
      </c>
      <c r="M33" s="5">
        <f t="shared" si="0"/>
        <v>1.2345679012345676</v>
      </c>
      <c r="N33" s="5">
        <f t="shared" si="1"/>
        <v>0</v>
      </c>
      <c r="O33" s="5">
        <f t="shared" si="2"/>
        <v>0</v>
      </c>
      <c r="P33" s="5">
        <f t="shared" si="3"/>
        <v>1.2345679012345676</v>
      </c>
      <c r="Q33" s="9">
        <v>4.2519358407079642</v>
      </c>
      <c r="R33" s="9">
        <v>0</v>
      </c>
      <c r="S33" s="9">
        <v>0</v>
      </c>
      <c r="T33" s="9">
        <v>4.2519358407079642</v>
      </c>
      <c r="U33" s="7">
        <v>405.7</v>
      </c>
      <c r="V33" s="7">
        <v>352.7</v>
      </c>
      <c r="W33" s="7">
        <v>53</v>
      </c>
      <c r="X33" s="7">
        <v>45.2</v>
      </c>
      <c r="Y33" s="10">
        <v>7.8</v>
      </c>
      <c r="Z33" s="11" t="s">
        <v>13</v>
      </c>
      <c r="AA33" s="11">
        <v>60</v>
      </c>
      <c r="AB33" s="11">
        <v>40</v>
      </c>
      <c r="AC33" s="11">
        <v>0</v>
      </c>
      <c r="AD33" s="11">
        <v>0</v>
      </c>
      <c r="AE33" s="11" t="s">
        <v>2</v>
      </c>
      <c r="AF33" s="11" t="s">
        <v>4</v>
      </c>
      <c r="AG33" s="11" t="s">
        <v>3</v>
      </c>
      <c r="AH33" s="11" t="s">
        <v>5</v>
      </c>
      <c r="AI33" s="11" t="s">
        <v>3</v>
      </c>
      <c r="AJ33" s="11" t="s">
        <v>6</v>
      </c>
      <c r="AK33" s="11" t="s">
        <v>6</v>
      </c>
      <c r="AL33" s="11" t="s">
        <v>7</v>
      </c>
      <c r="AM33" s="1" t="s">
        <v>63</v>
      </c>
      <c r="AN33" s="6">
        <v>41564</v>
      </c>
      <c r="AO33" s="1" t="s">
        <v>64</v>
      </c>
      <c r="AP33" s="1" t="s">
        <v>65</v>
      </c>
      <c r="AQ33" s="1" t="s">
        <v>58</v>
      </c>
      <c r="AR33" s="1" t="s">
        <v>102</v>
      </c>
      <c r="AS33" s="1">
        <v>6461</v>
      </c>
      <c r="AT33" s="6">
        <v>41613</v>
      </c>
      <c r="AU33" s="1" t="s">
        <v>109</v>
      </c>
    </row>
    <row r="34" spans="1:47" x14ac:dyDescent="0.25">
      <c r="A34" s="1" t="s">
        <v>100</v>
      </c>
      <c r="B34" s="2">
        <v>233</v>
      </c>
      <c r="C34" s="1">
        <v>544618</v>
      </c>
      <c r="D34" s="1">
        <v>5293377</v>
      </c>
      <c r="E34" s="7">
        <v>9.6</v>
      </c>
      <c r="F34" s="7">
        <v>9.1</v>
      </c>
      <c r="G34" s="7">
        <v>0.2</v>
      </c>
      <c r="H34" s="7">
        <v>8.9</v>
      </c>
      <c r="I34" s="8">
        <v>0</v>
      </c>
      <c r="J34" s="8">
        <v>0</v>
      </c>
      <c r="K34" s="8">
        <v>0</v>
      </c>
      <c r="L34" s="8">
        <v>0</v>
      </c>
      <c r="M34" s="5">
        <f t="shared" si="0"/>
        <v>0</v>
      </c>
      <c r="N34" s="5">
        <f t="shared" si="1"/>
        <v>0</v>
      </c>
      <c r="O34" s="5">
        <f t="shared" si="2"/>
        <v>0</v>
      </c>
      <c r="P34" s="5">
        <f t="shared" si="3"/>
        <v>0</v>
      </c>
      <c r="Q34" s="9">
        <v>0</v>
      </c>
      <c r="R34" s="9">
        <v>0</v>
      </c>
      <c r="S34" s="9">
        <v>0</v>
      </c>
      <c r="T34" s="9">
        <v>0</v>
      </c>
      <c r="U34" s="7">
        <v>171.7</v>
      </c>
      <c r="V34" s="7">
        <v>170.5</v>
      </c>
      <c r="W34" s="7">
        <v>1.2</v>
      </c>
      <c r="X34" s="7">
        <v>0.9</v>
      </c>
      <c r="Y34" s="10">
        <v>0.3</v>
      </c>
      <c r="Z34" s="11" t="s">
        <v>13</v>
      </c>
      <c r="AA34" s="11">
        <v>90</v>
      </c>
      <c r="AB34" s="11">
        <v>10</v>
      </c>
      <c r="AC34" s="11">
        <v>0</v>
      </c>
      <c r="AD34" s="11">
        <v>0</v>
      </c>
      <c r="AE34" s="11" t="s">
        <v>2</v>
      </c>
      <c r="AF34" s="11" t="s">
        <v>5</v>
      </c>
      <c r="AG34" s="11" t="s">
        <v>4</v>
      </c>
      <c r="AH34" s="11" t="s">
        <v>3</v>
      </c>
      <c r="AI34" s="11" t="s">
        <v>4</v>
      </c>
      <c r="AJ34" s="11" t="s">
        <v>6</v>
      </c>
      <c r="AK34" s="11" t="s">
        <v>6</v>
      </c>
      <c r="AL34" s="11" t="s">
        <v>10</v>
      </c>
      <c r="AM34" s="1" t="s">
        <v>63</v>
      </c>
      <c r="AN34" s="6">
        <v>41565</v>
      </c>
      <c r="AO34" s="1" t="s">
        <v>64</v>
      </c>
      <c r="AP34" s="1" t="s">
        <v>65</v>
      </c>
      <c r="AQ34" s="1" t="s">
        <v>58</v>
      </c>
      <c r="AR34" s="1" t="s">
        <v>102</v>
      </c>
      <c r="AS34" s="1">
        <v>6461</v>
      </c>
      <c r="AT34" s="6">
        <v>41613</v>
      </c>
      <c r="AU34" s="1" t="s">
        <v>121</v>
      </c>
    </row>
    <row r="35" spans="1:47" x14ac:dyDescent="0.25">
      <c r="A35" s="1" t="s">
        <v>101</v>
      </c>
      <c r="B35" s="2">
        <v>234</v>
      </c>
      <c r="C35" s="1">
        <v>533021</v>
      </c>
      <c r="D35" s="1">
        <v>5280504</v>
      </c>
      <c r="E35" s="7">
        <v>8.8000000000000007</v>
      </c>
      <c r="F35" s="7">
        <v>8.3000000000000007</v>
      </c>
      <c r="G35" s="7">
        <v>0.6</v>
      </c>
      <c r="H35" s="7">
        <v>7.7000000000000011</v>
      </c>
      <c r="I35" s="8">
        <v>3</v>
      </c>
      <c r="J35" s="8">
        <v>1</v>
      </c>
      <c r="K35" s="8">
        <v>0</v>
      </c>
      <c r="L35" s="8">
        <v>2</v>
      </c>
      <c r="M35" s="5">
        <f t="shared" si="0"/>
        <v>3.8961038961038952</v>
      </c>
      <c r="N35" s="5">
        <f t="shared" si="1"/>
        <v>1.2987012987012985</v>
      </c>
      <c r="O35" s="5">
        <f t="shared" si="2"/>
        <v>0</v>
      </c>
      <c r="P35" s="5">
        <f t="shared" si="3"/>
        <v>2.5974025974025969</v>
      </c>
      <c r="Q35" s="9">
        <v>4.530291491596639</v>
      </c>
      <c r="R35" s="9">
        <v>2.0433954831932772</v>
      </c>
      <c r="S35" s="9">
        <v>0</v>
      </c>
      <c r="T35" s="9">
        <v>2.4868960084033613</v>
      </c>
      <c r="U35" s="7">
        <v>330.1</v>
      </c>
      <c r="V35" s="7">
        <v>313</v>
      </c>
      <c r="W35" s="7">
        <v>17.100000000000001</v>
      </c>
      <c r="X35" s="7">
        <v>11.9</v>
      </c>
      <c r="Y35" s="10">
        <v>5.2</v>
      </c>
      <c r="Z35" s="11" t="s">
        <v>13</v>
      </c>
      <c r="AA35" s="11">
        <v>20</v>
      </c>
      <c r="AB35" s="11">
        <v>80</v>
      </c>
      <c r="AC35" s="11">
        <v>0</v>
      </c>
      <c r="AD35" s="11">
        <v>0</v>
      </c>
      <c r="AE35" s="11" t="s">
        <v>2</v>
      </c>
      <c r="AF35" s="11" t="s">
        <v>3</v>
      </c>
      <c r="AG35" s="11" t="s">
        <v>4</v>
      </c>
      <c r="AH35" s="11" t="s">
        <v>5</v>
      </c>
      <c r="AI35" s="11" t="s">
        <v>3</v>
      </c>
      <c r="AJ35" s="11" t="s">
        <v>6</v>
      </c>
      <c r="AK35" s="11" t="s">
        <v>6</v>
      </c>
      <c r="AL35" s="11" t="s">
        <v>7</v>
      </c>
      <c r="AM35" s="1" t="s">
        <v>63</v>
      </c>
      <c r="AN35" s="6">
        <v>41565</v>
      </c>
      <c r="AO35" s="1" t="s">
        <v>64</v>
      </c>
      <c r="AP35" s="1" t="s">
        <v>65</v>
      </c>
      <c r="AQ35" s="1" t="s">
        <v>58</v>
      </c>
      <c r="AR35" s="1" t="s">
        <v>102</v>
      </c>
      <c r="AS35" s="1">
        <v>6461</v>
      </c>
      <c r="AT35" s="6">
        <v>41613</v>
      </c>
      <c r="AU35" s="1" t="s">
        <v>117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workbookViewId="0">
      <selection sqref="A1:XFD1048576"/>
    </sheetView>
  </sheetViews>
  <sheetFormatPr defaultRowHeight="15" x14ac:dyDescent="0.25"/>
  <cols>
    <col min="1" max="1" width="18.42578125" customWidth="1"/>
    <col min="2" max="2" width="79.85546875" customWidth="1"/>
    <col min="3" max="7" width="9.140625" style="18"/>
  </cols>
  <sheetData>
    <row r="1" spans="1:7" x14ac:dyDescent="0.25">
      <c r="A1" s="15" t="s">
        <v>122</v>
      </c>
      <c r="B1" s="15" t="s">
        <v>123</v>
      </c>
      <c r="C1"/>
      <c r="D1"/>
      <c r="E1"/>
      <c r="F1"/>
      <c r="G1"/>
    </row>
    <row r="2" spans="1:7" x14ac:dyDescent="0.25">
      <c r="A2" s="16" t="s">
        <v>27</v>
      </c>
      <c r="B2" s="16" t="s">
        <v>124</v>
      </c>
      <c r="C2"/>
      <c r="D2"/>
      <c r="E2"/>
      <c r="F2"/>
      <c r="G2"/>
    </row>
    <row r="3" spans="1:7" ht="20.25" customHeight="1" x14ac:dyDescent="0.25">
      <c r="A3" s="16" t="s">
        <v>26</v>
      </c>
      <c r="B3" s="16" t="s">
        <v>125</v>
      </c>
      <c r="C3"/>
      <c r="D3"/>
      <c r="E3"/>
      <c r="F3"/>
      <c r="G3"/>
    </row>
    <row r="4" spans="1:7" ht="12.75" customHeight="1" x14ac:dyDescent="0.25">
      <c r="A4" s="16" t="s">
        <v>28</v>
      </c>
      <c r="B4" s="16" t="s">
        <v>126</v>
      </c>
      <c r="C4"/>
      <c r="D4"/>
      <c r="E4"/>
      <c r="F4"/>
      <c r="G4"/>
    </row>
    <row r="5" spans="1:7" ht="15" customHeight="1" x14ac:dyDescent="0.25">
      <c r="A5" s="16" t="s">
        <v>29</v>
      </c>
      <c r="B5" s="16" t="s">
        <v>127</v>
      </c>
      <c r="C5"/>
      <c r="D5"/>
      <c r="E5"/>
      <c r="F5"/>
      <c r="G5"/>
    </row>
    <row r="6" spans="1:7" ht="13.5" customHeight="1" x14ac:dyDescent="0.25">
      <c r="A6" s="16" t="s">
        <v>30</v>
      </c>
      <c r="B6" s="16" t="s">
        <v>128</v>
      </c>
      <c r="C6"/>
      <c r="D6"/>
      <c r="E6"/>
      <c r="F6"/>
      <c r="G6"/>
    </row>
    <row r="7" spans="1:7" ht="19.5" customHeight="1" x14ac:dyDescent="0.25">
      <c r="A7" s="16" t="s">
        <v>129</v>
      </c>
      <c r="B7" s="16" t="s">
        <v>130</v>
      </c>
      <c r="C7"/>
      <c r="D7"/>
      <c r="E7"/>
      <c r="F7"/>
      <c r="G7"/>
    </row>
    <row r="8" spans="1:7" ht="21" customHeight="1" x14ac:dyDescent="0.25">
      <c r="A8" s="16" t="s">
        <v>25</v>
      </c>
      <c r="B8" s="16" t="s">
        <v>131</v>
      </c>
      <c r="C8"/>
      <c r="D8"/>
      <c r="E8"/>
      <c r="F8"/>
      <c r="G8"/>
    </row>
    <row r="9" spans="1:7" ht="20.25" customHeight="1" x14ac:dyDescent="0.25">
      <c r="A9" s="16" t="s">
        <v>31</v>
      </c>
      <c r="B9" s="16" t="s">
        <v>132</v>
      </c>
      <c r="C9"/>
      <c r="D9"/>
      <c r="E9"/>
      <c r="F9"/>
      <c r="G9"/>
    </row>
    <row r="10" spans="1:7" ht="18.75" customHeight="1" x14ac:dyDescent="0.25">
      <c r="A10" s="16" t="s">
        <v>19</v>
      </c>
      <c r="B10" s="16" t="s">
        <v>133</v>
      </c>
      <c r="C10"/>
      <c r="D10"/>
      <c r="E10"/>
      <c r="F10"/>
      <c r="G10"/>
    </row>
    <row r="11" spans="1:7" ht="19.5" customHeight="1" x14ac:dyDescent="0.25">
      <c r="A11" s="16" t="s">
        <v>23</v>
      </c>
      <c r="B11" s="16" t="s">
        <v>134</v>
      </c>
      <c r="C11"/>
      <c r="D11"/>
      <c r="E11"/>
      <c r="F11"/>
      <c r="G11"/>
    </row>
    <row r="12" spans="1:7" ht="33.75" customHeight="1" x14ac:dyDescent="0.25">
      <c r="A12" s="16" t="s">
        <v>24</v>
      </c>
      <c r="B12" s="16" t="s">
        <v>135</v>
      </c>
      <c r="C12"/>
      <c r="D12"/>
      <c r="E12"/>
      <c r="F12"/>
      <c r="G12"/>
    </row>
    <row r="13" spans="1:7" ht="33.75" customHeight="1" x14ac:dyDescent="0.25">
      <c r="A13" s="16" t="s">
        <v>136</v>
      </c>
      <c r="B13" s="16" t="s">
        <v>137</v>
      </c>
      <c r="C13"/>
      <c r="D13"/>
      <c r="E13"/>
      <c r="F13"/>
      <c r="G13"/>
    </row>
    <row r="14" spans="1:7" ht="36.75" customHeight="1" x14ac:dyDescent="0.25">
      <c r="A14" s="16" t="s">
        <v>21</v>
      </c>
      <c r="B14" s="16" t="s">
        <v>138</v>
      </c>
      <c r="C14"/>
      <c r="D14"/>
      <c r="E14"/>
      <c r="F14"/>
      <c r="G14"/>
    </row>
    <row r="15" spans="1:7" ht="35.25" customHeight="1" x14ac:dyDescent="0.25">
      <c r="A15" s="16" t="s">
        <v>22</v>
      </c>
      <c r="B15" s="16" t="s">
        <v>139</v>
      </c>
      <c r="C15"/>
      <c r="D15"/>
      <c r="E15"/>
      <c r="F15"/>
      <c r="G15"/>
    </row>
    <row r="16" spans="1:7" ht="44.25" customHeight="1" x14ac:dyDescent="0.25">
      <c r="A16" s="16" t="s">
        <v>32</v>
      </c>
      <c r="B16" s="16" t="s">
        <v>140</v>
      </c>
      <c r="C16"/>
      <c r="D16"/>
      <c r="E16"/>
      <c r="F16"/>
      <c r="G16"/>
    </row>
    <row r="17" spans="1:7" ht="52.5" customHeight="1" x14ac:dyDescent="0.25">
      <c r="A17" s="16" t="s">
        <v>34</v>
      </c>
      <c r="B17" s="16" t="s">
        <v>141</v>
      </c>
      <c r="C17" s="17"/>
      <c r="G17"/>
    </row>
    <row r="18" spans="1:7" ht="45" customHeight="1" x14ac:dyDescent="0.25">
      <c r="A18" s="16" t="s">
        <v>33</v>
      </c>
      <c r="B18" s="16" t="s">
        <v>142</v>
      </c>
      <c r="D18" s="17"/>
      <c r="F18" s="19"/>
      <c r="G18"/>
    </row>
    <row r="19" spans="1:7" ht="45.75" customHeight="1" x14ac:dyDescent="0.25">
      <c r="A19" s="16" t="s">
        <v>35</v>
      </c>
      <c r="B19" s="16" t="s">
        <v>143</v>
      </c>
      <c r="D19" s="17"/>
      <c r="E19" s="17"/>
      <c r="F19" s="17"/>
      <c r="G19"/>
    </row>
    <row r="20" spans="1:7" ht="33.75" customHeight="1" x14ac:dyDescent="0.25">
      <c r="A20" s="16" t="s">
        <v>37</v>
      </c>
      <c r="B20" s="16" t="s">
        <v>144</v>
      </c>
      <c r="D20" s="17"/>
      <c r="F20" s="17"/>
      <c r="G20"/>
    </row>
    <row r="21" spans="1:7" ht="28.5" customHeight="1" x14ac:dyDescent="0.25">
      <c r="A21" s="16" t="s">
        <v>38</v>
      </c>
      <c r="B21" s="16" t="s">
        <v>145</v>
      </c>
      <c r="D21" s="17"/>
      <c r="F21" s="17"/>
      <c r="G21"/>
    </row>
    <row r="22" spans="1:7" ht="21.75" customHeight="1" x14ac:dyDescent="0.25">
      <c r="A22" s="16" t="s">
        <v>39</v>
      </c>
      <c r="B22" s="16" t="s">
        <v>146</v>
      </c>
      <c r="D22" s="17"/>
      <c r="F22" s="17"/>
      <c r="G22"/>
    </row>
    <row r="23" spans="1:7" ht="31.5" customHeight="1" x14ac:dyDescent="0.25">
      <c r="A23" s="16" t="s">
        <v>36</v>
      </c>
      <c r="B23" s="20" t="s">
        <v>147</v>
      </c>
      <c r="D23" s="17"/>
      <c r="F23" s="19"/>
      <c r="G23"/>
    </row>
    <row r="24" spans="1:7" ht="20.25" customHeight="1" x14ac:dyDescent="0.25">
      <c r="A24" s="16" t="s">
        <v>41</v>
      </c>
      <c r="B24" s="16" t="s">
        <v>148</v>
      </c>
      <c r="C24" s="17"/>
      <c r="E24" s="17"/>
      <c r="G24"/>
    </row>
    <row r="25" spans="1:7" ht="26.25" customHeight="1" x14ac:dyDescent="0.25">
      <c r="A25" s="16"/>
      <c r="B25" s="16" t="s">
        <v>149</v>
      </c>
      <c r="C25" s="17"/>
      <c r="E25" s="17"/>
      <c r="G25"/>
    </row>
    <row r="26" spans="1:7" ht="17.25" customHeight="1" x14ac:dyDescent="0.25">
      <c r="A26" s="16"/>
      <c r="B26" s="16" t="s">
        <v>150</v>
      </c>
      <c r="C26" s="17"/>
      <c r="E26" s="17"/>
      <c r="G26"/>
    </row>
    <row r="27" spans="1:7" ht="22.5" customHeight="1" x14ac:dyDescent="0.25">
      <c r="A27" s="16"/>
      <c r="B27" s="16" t="s">
        <v>151</v>
      </c>
      <c r="C27" s="17"/>
      <c r="E27" s="17"/>
      <c r="G27"/>
    </row>
    <row r="28" spans="1:7" ht="42.75" customHeight="1" x14ac:dyDescent="0.25">
      <c r="A28" s="16" t="s">
        <v>42</v>
      </c>
      <c r="B28" s="16" t="s">
        <v>152</v>
      </c>
      <c r="C28" s="17"/>
      <c r="E28" s="17"/>
      <c r="G28"/>
    </row>
    <row r="29" spans="1:7" ht="36" customHeight="1" x14ac:dyDescent="0.25">
      <c r="A29" s="16" t="s">
        <v>45</v>
      </c>
      <c r="B29" s="16" t="s">
        <v>153</v>
      </c>
      <c r="C29" s="17"/>
      <c r="D29" s="17"/>
      <c r="E29" s="17"/>
      <c r="G29"/>
    </row>
    <row r="30" spans="1:7" ht="34.5" customHeight="1" x14ac:dyDescent="0.25">
      <c r="A30" s="16" t="s">
        <v>44</v>
      </c>
      <c r="B30" s="16" t="s">
        <v>154</v>
      </c>
      <c r="C30" s="17"/>
      <c r="D30" s="17"/>
      <c r="E30" s="17"/>
      <c r="G30"/>
    </row>
    <row r="31" spans="1:7" ht="35.25" customHeight="1" x14ac:dyDescent="0.25">
      <c r="A31" s="16" t="s">
        <v>43</v>
      </c>
      <c r="B31" s="16" t="s">
        <v>155</v>
      </c>
      <c r="C31" s="17"/>
      <c r="D31" s="17"/>
      <c r="E31" s="17"/>
      <c r="F31" s="17"/>
      <c r="G31"/>
    </row>
    <row r="32" spans="1:7" ht="26.25" customHeight="1" x14ac:dyDescent="0.25">
      <c r="A32" s="16" t="s">
        <v>46</v>
      </c>
      <c r="B32" s="16" t="s">
        <v>156</v>
      </c>
      <c r="C32" s="17"/>
      <c r="D32" s="17"/>
      <c r="E32" s="21"/>
      <c r="F32" s="21"/>
      <c r="G32"/>
    </row>
    <row r="33" spans="1:7" ht="21" customHeight="1" x14ac:dyDescent="0.25">
      <c r="A33" s="16" t="s">
        <v>47</v>
      </c>
      <c r="B33" s="16" t="s">
        <v>157</v>
      </c>
      <c r="C33" s="17"/>
      <c r="D33" s="17"/>
      <c r="E33" s="17"/>
      <c r="F33" s="17"/>
      <c r="G33"/>
    </row>
    <row r="34" spans="1:7" ht="20.25" customHeight="1" x14ac:dyDescent="0.25">
      <c r="A34" s="16"/>
      <c r="B34" s="16" t="s">
        <v>158</v>
      </c>
      <c r="C34" s="22"/>
      <c r="D34" s="17"/>
      <c r="E34" s="17"/>
      <c r="F34" s="17"/>
      <c r="G34"/>
    </row>
    <row r="35" spans="1:7" ht="20.25" customHeight="1" x14ac:dyDescent="0.25">
      <c r="A35" s="16"/>
      <c r="B35" s="16" t="s">
        <v>159</v>
      </c>
      <c r="D35" s="22"/>
      <c r="E35" s="22"/>
      <c r="F35" s="22"/>
      <c r="G35"/>
    </row>
    <row r="36" spans="1:7" ht="20.25" customHeight="1" x14ac:dyDescent="0.25">
      <c r="A36" s="16"/>
      <c r="B36" s="16" t="s">
        <v>160</v>
      </c>
      <c r="D36" s="17"/>
      <c r="E36" s="17"/>
      <c r="F36" s="17"/>
      <c r="G36"/>
    </row>
    <row r="37" spans="1:7" ht="20.25" customHeight="1" x14ac:dyDescent="0.25">
      <c r="A37" s="16"/>
      <c r="B37" s="16" t="s">
        <v>161</v>
      </c>
      <c r="D37" s="17"/>
      <c r="E37" s="17"/>
      <c r="F37" s="17"/>
      <c r="G37"/>
    </row>
    <row r="38" spans="1:7" ht="20.25" customHeight="1" x14ac:dyDescent="0.25">
      <c r="A38" s="16"/>
      <c r="B38" s="16" t="s">
        <v>162</v>
      </c>
      <c r="D38" s="17"/>
      <c r="E38" s="17"/>
      <c r="F38" s="17"/>
      <c r="G38"/>
    </row>
    <row r="39" spans="1:7" ht="18" customHeight="1" x14ac:dyDescent="0.25">
      <c r="A39" s="16"/>
      <c r="B39" s="16" t="s">
        <v>163</v>
      </c>
      <c r="G39"/>
    </row>
    <row r="40" spans="1:7" ht="27.75" customHeight="1" x14ac:dyDescent="0.25">
      <c r="A40" s="16"/>
      <c r="B40" s="16" t="s">
        <v>164</v>
      </c>
      <c r="G40"/>
    </row>
    <row r="41" spans="1:7" ht="22.5" customHeight="1" x14ac:dyDescent="0.25">
      <c r="A41" s="16" t="s">
        <v>48</v>
      </c>
      <c r="B41" s="16" t="s">
        <v>165</v>
      </c>
      <c r="G41"/>
    </row>
    <row r="42" spans="1:7" ht="18.75" customHeight="1" x14ac:dyDescent="0.25">
      <c r="A42" s="16"/>
      <c r="B42" s="16" t="s">
        <v>166</v>
      </c>
      <c r="G42"/>
    </row>
    <row r="43" spans="1:7" ht="23.25" customHeight="1" x14ac:dyDescent="0.25">
      <c r="A43" s="16"/>
      <c r="B43" s="16" t="s">
        <v>167</v>
      </c>
      <c r="C43"/>
      <c r="D43"/>
      <c r="E43"/>
      <c r="F43"/>
      <c r="G43"/>
    </row>
    <row r="44" spans="1:7" ht="27" customHeight="1" x14ac:dyDescent="0.25">
      <c r="A44" s="16"/>
      <c r="B44" s="16" t="s">
        <v>168</v>
      </c>
      <c r="C44"/>
      <c r="D44"/>
      <c r="E44"/>
      <c r="F44"/>
      <c r="G44"/>
    </row>
    <row r="45" spans="1:7" ht="23.25" customHeight="1" x14ac:dyDescent="0.25">
      <c r="A45" s="16"/>
      <c r="B45" s="16" t="s">
        <v>169</v>
      </c>
      <c r="C45"/>
      <c r="D45"/>
      <c r="E45"/>
      <c r="F45"/>
      <c r="G45"/>
    </row>
    <row r="46" spans="1:7" ht="21.75" customHeight="1" x14ac:dyDescent="0.25">
      <c r="A46" s="16" t="s">
        <v>49</v>
      </c>
      <c r="B46" s="16" t="s">
        <v>170</v>
      </c>
      <c r="C46"/>
      <c r="D46"/>
      <c r="E46"/>
      <c r="F46"/>
      <c r="G46"/>
    </row>
    <row r="47" spans="1:7" ht="21.75" customHeight="1" x14ac:dyDescent="0.25">
      <c r="A47" s="16"/>
      <c r="B47" s="16" t="s">
        <v>171</v>
      </c>
      <c r="C47"/>
      <c r="D47"/>
      <c r="E47"/>
      <c r="F47"/>
      <c r="G47"/>
    </row>
    <row r="48" spans="1:7" ht="21.75" customHeight="1" x14ac:dyDescent="0.25">
      <c r="A48" s="16"/>
      <c r="B48" s="16" t="s">
        <v>172</v>
      </c>
      <c r="C48"/>
      <c r="D48"/>
      <c r="E48"/>
      <c r="F48"/>
      <c r="G48"/>
    </row>
    <row r="49" spans="1:7" ht="21.75" customHeight="1" x14ac:dyDescent="0.25">
      <c r="A49" s="16"/>
      <c r="B49" s="16" t="s">
        <v>173</v>
      </c>
      <c r="C49"/>
      <c r="D49"/>
      <c r="E49"/>
      <c r="F49"/>
      <c r="G49"/>
    </row>
    <row r="50" spans="1:7" ht="21.75" customHeight="1" x14ac:dyDescent="0.25">
      <c r="A50" s="16"/>
      <c r="B50" s="16" t="s">
        <v>174</v>
      </c>
      <c r="C50"/>
      <c r="D50"/>
      <c r="E50"/>
      <c r="F50"/>
      <c r="G50"/>
    </row>
    <row r="51" spans="1:7" ht="25.5" customHeight="1" x14ac:dyDescent="0.25">
      <c r="A51" s="16" t="s">
        <v>50</v>
      </c>
      <c r="B51" s="16" t="s">
        <v>175</v>
      </c>
      <c r="C51"/>
      <c r="D51"/>
      <c r="E51"/>
      <c r="F51"/>
      <c r="G51"/>
    </row>
    <row r="52" spans="1:7" ht="17.25" customHeight="1" x14ac:dyDescent="0.25">
      <c r="A52" s="16"/>
      <c r="B52" s="16" t="s">
        <v>176</v>
      </c>
      <c r="C52"/>
      <c r="D52"/>
      <c r="E52"/>
      <c r="F52"/>
      <c r="G52"/>
    </row>
    <row r="53" spans="1:7" ht="27" customHeight="1" x14ac:dyDescent="0.25">
      <c r="A53" s="16"/>
      <c r="B53" s="16" t="s">
        <v>177</v>
      </c>
      <c r="C53"/>
      <c r="D53"/>
      <c r="E53"/>
      <c r="F53"/>
      <c r="G53"/>
    </row>
    <row r="54" spans="1:7" ht="24" customHeight="1" x14ac:dyDescent="0.25">
      <c r="A54" s="16"/>
      <c r="B54" s="16" t="s">
        <v>178</v>
      </c>
      <c r="C54"/>
      <c r="D54"/>
      <c r="E54"/>
      <c r="F54"/>
      <c r="G54"/>
    </row>
    <row r="55" spans="1:7" ht="25.5" customHeight="1" x14ac:dyDescent="0.25">
      <c r="A55" s="16" t="s">
        <v>51</v>
      </c>
      <c r="B55" s="16" t="s">
        <v>179</v>
      </c>
      <c r="C55"/>
      <c r="D55"/>
      <c r="E55"/>
      <c r="F55"/>
      <c r="G55"/>
    </row>
    <row r="56" spans="1:7" x14ac:dyDescent="0.25">
      <c r="A56" s="16"/>
      <c r="B56" s="16" t="s">
        <v>180</v>
      </c>
      <c r="C56"/>
      <c r="D56"/>
      <c r="E56"/>
      <c r="F56"/>
      <c r="G56"/>
    </row>
    <row r="57" spans="1:7" x14ac:dyDescent="0.25">
      <c r="A57" s="16"/>
      <c r="B57" s="16" t="s">
        <v>181</v>
      </c>
      <c r="C57"/>
      <c r="D57"/>
      <c r="E57"/>
      <c r="F57"/>
      <c r="G57"/>
    </row>
    <row r="58" spans="1:7" ht="26.25" customHeight="1" x14ac:dyDescent="0.25">
      <c r="A58" s="16"/>
      <c r="B58" s="16" t="s">
        <v>182</v>
      </c>
      <c r="C58"/>
      <c r="D58"/>
      <c r="E58"/>
      <c r="F58"/>
      <c r="G58"/>
    </row>
    <row r="59" spans="1:7" x14ac:dyDescent="0.25">
      <c r="A59" s="16"/>
      <c r="B59" s="16" t="s">
        <v>183</v>
      </c>
      <c r="C59"/>
      <c r="D59"/>
      <c r="E59"/>
      <c r="F59"/>
      <c r="G59"/>
    </row>
    <row r="60" spans="1:7" ht="26.25" customHeight="1" x14ac:dyDescent="0.25">
      <c r="A60" s="16"/>
      <c r="B60" s="16" t="s">
        <v>184</v>
      </c>
      <c r="C60"/>
      <c r="D60"/>
      <c r="E60"/>
      <c r="F60"/>
      <c r="G60"/>
    </row>
    <row r="61" spans="1:7" x14ac:dyDescent="0.25">
      <c r="A61" s="16"/>
      <c r="B61" s="16" t="s">
        <v>185</v>
      </c>
      <c r="C61"/>
      <c r="D61"/>
      <c r="E61"/>
      <c r="F61"/>
      <c r="G61"/>
    </row>
    <row r="62" spans="1:7" x14ac:dyDescent="0.25">
      <c r="A62" s="16"/>
      <c r="B62" s="16" t="s">
        <v>186</v>
      </c>
      <c r="C62"/>
      <c r="D62"/>
      <c r="E62"/>
      <c r="F62"/>
      <c r="G62"/>
    </row>
    <row r="63" spans="1:7" x14ac:dyDescent="0.25">
      <c r="A63" s="16"/>
      <c r="B63" s="16" t="s">
        <v>187</v>
      </c>
      <c r="C63"/>
      <c r="D63"/>
      <c r="E63"/>
      <c r="F63"/>
      <c r="G63"/>
    </row>
    <row r="64" spans="1:7" ht="17.25" customHeight="1" x14ac:dyDescent="0.25">
      <c r="A64" s="16"/>
      <c r="B64" s="16" t="s">
        <v>188</v>
      </c>
      <c r="C64"/>
      <c r="D64"/>
      <c r="E64"/>
      <c r="F64"/>
      <c r="G64"/>
    </row>
    <row r="65" spans="1:7" ht="17.25" customHeight="1" x14ac:dyDescent="0.25">
      <c r="A65" s="16"/>
      <c r="B65" s="16" t="s">
        <v>189</v>
      </c>
      <c r="C65"/>
      <c r="D65"/>
      <c r="E65"/>
      <c r="F65"/>
      <c r="G65"/>
    </row>
    <row r="66" spans="1:7" x14ac:dyDescent="0.25">
      <c r="A66" s="16"/>
      <c r="B66" s="16" t="s">
        <v>190</v>
      </c>
      <c r="C66"/>
      <c r="D66"/>
      <c r="E66"/>
      <c r="F66"/>
      <c r="G66"/>
    </row>
    <row r="67" spans="1:7" x14ac:dyDescent="0.25">
      <c r="A67" s="16"/>
      <c r="B67" s="16" t="s">
        <v>191</v>
      </c>
      <c r="C67"/>
      <c r="D67"/>
      <c r="E67"/>
      <c r="F67"/>
      <c r="G67"/>
    </row>
    <row r="68" spans="1:7" x14ac:dyDescent="0.25">
      <c r="A68" s="16"/>
      <c r="B68" s="16" t="s">
        <v>192</v>
      </c>
      <c r="C68"/>
      <c r="D68"/>
      <c r="E68"/>
      <c r="F68"/>
      <c r="G68"/>
    </row>
    <row r="69" spans="1:7" x14ac:dyDescent="0.25">
      <c r="A69" s="16"/>
      <c r="B69" s="16" t="s">
        <v>193</v>
      </c>
      <c r="C69"/>
      <c r="D69"/>
      <c r="E69"/>
      <c r="F69"/>
      <c r="G69"/>
    </row>
    <row r="70" spans="1:7" x14ac:dyDescent="0.25">
      <c r="A70" s="16" t="s">
        <v>52</v>
      </c>
      <c r="B70" s="16" t="s">
        <v>194</v>
      </c>
      <c r="C70"/>
      <c r="D70"/>
      <c r="E70"/>
      <c r="F70"/>
      <c r="G70"/>
    </row>
    <row r="71" spans="1:7" x14ac:dyDescent="0.25">
      <c r="A71" s="16"/>
      <c r="B71" s="16" t="s">
        <v>180</v>
      </c>
      <c r="C71"/>
      <c r="D71"/>
      <c r="E71"/>
      <c r="F71"/>
      <c r="G71"/>
    </row>
    <row r="72" spans="1:7" x14ac:dyDescent="0.25">
      <c r="A72" s="16"/>
      <c r="B72" s="16" t="s">
        <v>181</v>
      </c>
      <c r="C72"/>
      <c r="D72"/>
      <c r="E72"/>
      <c r="F72"/>
      <c r="G72"/>
    </row>
    <row r="73" spans="1:7" x14ac:dyDescent="0.25">
      <c r="A73" s="16"/>
      <c r="B73" s="16" t="s">
        <v>182</v>
      </c>
      <c r="C73"/>
      <c r="D73"/>
      <c r="E73"/>
      <c r="F73"/>
      <c r="G73"/>
    </row>
    <row r="74" spans="1:7" x14ac:dyDescent="0.25">
      <c r="A74" s="16"/>
      <c r="B74" s="16" t="s">
        <v>183</v>
      </c>
      <c r="C74"/>
      <c r="D74"/>
      <c r="E74"/>
      <c r="F74"/>
      <c r="G74"/>
    </row>
    <row r="75" spans="1:7" x14ac:dyDescent="0.25">
      <c r="A75" s="16"/>
      <c r="B75" s="16" t="s">
        <v>184</v>
      </c>
      <c r="C75"/>
      <c r="D75"/>
      <c r="E75"/>
      <c r="F75"/>
      <c r="G75"/>
    </row>
    <row r="76" spans="1:7" x14ac:dyDescent="0.25">
      <c r="A76" s="16"/>
      <c r="B76" s="16" t="s">
        <v>185</v>
      </c>
      <c r="C76"/>
      <c r="D76"/>
      <c r="E76"/>
      <c r="F76"/>
      <c r="G76"/>
    </row>
    <row r="77" spans="1:7" x14ac:dyDescent="0.25">
      <c r="A77" s="16"/>
      <c r="B77" s="16" t="s">
        <v>186</v>
      </c>
      <c r="C77"/>
      <c r="D77"/>
      <c r="E77"/>
      <c r="F77"/>
      <c r="G77"/>
    </row>
    <row r="78" spans="1:7" x14ac:dyDescent="0.25">
      <c r="A78" s="16"/>
      <c r="B78" s="16" t="s">
        <v>187</v>
      </c>
      <c r="C78"/>
      <c r="D78"/>
      <c r="E78"/>
      <c r="F78"/>
      <c r="G78"/>
    </row>
    <row r="79" spans="1:7" x14ac:dyDescent="0.25">
      <c r="A79" s="16"/>
      <c r="B79" s="16" t="s">
        <v>188</v>
      </c>
      <c r="C79"/>
      <c r="D79"/>
      <c r="E79"/>
      <c r="F79"/>
      <c r="G79"/>
    </row>
    <row r="80" spans="1:7" x14ac:dyDescent="0.25">
      <c r="A80" s="16"/>
      <c r="B80" s="16" t="s">
        <v>189</v>
      </c>
      <c r="C80"/>
      <c r="D80"/>
      <c r="E80"/>
      <c r="F80"/>
      <c r="G80"/>
    </row>
    <row r="81" spans="1:7" x14ac:dyDescent="0.25">
      <c r="A81" s="16"/>
      <c r="B81" s="16" t="s">
        <v>190</v>
      </c>
      <c r="C81"/>
      <c r="D81"/>
      <c r="E81"/>
      <c r="F81"/>
      <c r="G81"/>
    </row>
    <row r="82" spans="1:7" x14ac:dyDescent="0.25">
      <c r="A82" s="16"/>
      <c r="B82" s="16" t="s">
        <v>191</v>
      </c>
      <c r="C82"/>
      <c r="D82"/>
      <c r="E82"/>
      <c r="F82"/>
      <c r="G82"/>
    </row>
    <row r="83" spans="1:7" x14ac:dyDescent="0.25">
      <c r="A83" s="16"/>
      <c r="B83" s="16" t="s">
        <v>192</v>
      </c>
      <c r="C83"/>
      <c r="D83"/>
      <c r="E83"/>
      <c r="F83"/>
      <c r="G83"/>
    </row>
    <row r="84" spans="1:7" x14ac:dyDescent="0.25">
      <c r="A84" s="16"/>
      <c r="B84" s="16" t="s">
        <v>193</v>
      </c>
      <c r="C84"/>
      <c r="D84"/>
      <c r="E84"/>
      <c r="F84"/>
      <c r="G84"/>
    </row>
    <row r="85" spans="1:7" x14ac:dyDescent="0.25">
      <c r="A85" s="16" t="s">
        <v>53</v>
      </c>
      <c r="B85" s="16" t="s">
        <v>195</v>
      </c>
      <c r="C85"/>
      <c r="D85"/>
      <c r="E85"/>
      <c r="F85"/>
      <c r="G85"/>
    </row>
    <row r="86" spans="1:7" ht="16.5" customHeight="1" x14ac:dyDescent="0.25">
      <c r="A86" s="16"/>
      <c r="B86" s="16" t="s">
        <v>196</v>
      </c>
      <c r="C86"/>
      <c r="D86"/>
      <c r="E86"/>
      <c r="F86"/>
      <c r="G86"/>
    </row>
    <row r="87" spans="1:7" x14ac:dyDescent="0.25">
      <c r="A87" s="16"/>
      <c r="B87" s="16" t="s">
        <v>197</v>
      </c>
      <c r="C87"/>
      <c r="D87"/>
      <c r="E87"/>
      <c r="F87"/>
      <c r="G87"/>
    </row>
    <row r="88" spans="1:7" x14ac:dyDescent="0.25">
      <c r="A88" s="16"/>
      <c r="B88" s="16" t="s">
        <v>198</v>
      </c>
      <c r="C88"/>
      <c r="D88"/>
      <c r="E88"/>
      <c r="F88"/>
      <c r="G88"/>
    </row>
    <row r="89" spans="1:7" x14ac:dyDescent="0.25">
      <c r="A89" s="16"/>
      <c r="B89" s="16" t="s">
        <v>199</v>
      </c>
      <c r="C89"/>
      <c r="D89"/>
      <c r="E89"/>
      <c r="F89"/>
      <c r="G89"/>
    </row>
    <row r="90" spans="1:7" x14ac:dyDescent="0.25">
      <c r="A90" s="16"/>
      <c r="B90" s="16" t="s">
        <v>200</v>
      </c>
      <c r="C90"/>
      <c r="D90"/>
      <c r="E90"/>
      <c r="F90"/>
      <c r="G90"/>
    </row>
    <row r="91" spans="1:7" ht="20.25" customHeight="1" x14ac:dyDescent="0.25">
      <c r="A91" s="16" t="s">
        <v>201</v>
      </c>
      <c r="B91" s="16" t="s">
        <v>202</v>
      </c>
      <c r="C91"/>
      <c r="D91"/>
      <c r="E91"/>
      <c r="F91"/>
      <c r="G91"/>
    </row>
    <row r="92" spans="1:7" ht="17.25" customHeight="1" x14ac:dyDescent="0.25">
      <c r="A92" s="16" t="s">
        <v>59</v>
      </c>
      <c r="B92" s="16" t="s">
        <v>203</v>
      </c>
      <c r="C92"/>
      <c r="D92"/>
      <c r="E92"/>
      <c r="F92"/>
      <c r="G92"/>
    </row>
    <row r="93" spans="1:7" ht="33.75" customHeight="1" x14ac:dyDescent="0.25">
      <c r="A93" s="16" t="s">
        <v>60</v>
      </c>
      <c r="B93" s="16" t="s">
        <v>204</v>
      </c>
      <c r="C93"/>
      <c r="D93"/>
      <c r="E93"/>
      <c r="F93"/>
      <c r="G93"/>
    </row>
    <row r="94" spans="1:7" ht="27.75" customHeight="1" x14ac:dyDescent="0.25">
      <c r="A94" s="16" t="s">
        <v>205</v>
      </c>
      <c r="B94" s="16" t="s">
        <v>206</v>
      </c>
      <c r="C94"/>
      <c r="D94"/>
      <c r="E94"/>
      <c r="F94"/>
      <c r="G94"/>
    </row>
    <row r="95" spans="1:7" ht="27" customHeight="1" x14ac:dyDescent="0.25">
      <c r="A95" s="16" t="s">
        <v>207</v>
      </c>
      <c r="B95" s="16" t="s">
        <v>208</v>
      </c>
      <c r="C95"/>
      <c r="D95"/>
      <c r="E95"/>
      <c r="F95"/>
      <c r="G95"/>
    </row>
    <row r="96" spans="1:7" ht="44.25" customHeight="1" x14ac:dyDescent="0.25">
      <c r="A96" s="16" t="s">
        <v>61</v>
      </c>
      <c r="B96" s="16" t="s">
        <v>209</v>
      </c>
      <c r="C96"/>
      <c r="D96"/>
      <c r="E96"/>
      <c r="F96"/>
      <c r="G96"/>
    </row>
    <row r="97" spans="1:7" ht="21.75" customHeight="1" x14ac:dyDescent="0.25">
      <c r="A97" s="16" t="s">
        <v>54</v>
      </c>
      <c r="B97" s="16" t="s">
        <v>210</v>
      </c>
      <c r="C97"/>
      <c r="D97"/>
      <c r="E97"/>
      <c r="F97"/>
      <c r="G97"/>
    </row>
    <row r="98" spans="1:7" ht="21.75" customHeight="1" x14ac:dyDescent="0.25">
      <c r="A98" s="16" t="s">
        <v>66</v>
      </c>
      <c r="B98" s="16" t="s">
        <v>211</v>
      </c>
      <c r="C98"/>
      <c r="D98"/>
      <c r="E98"/>
      <c r="F98"/>
      <c r="G98"/>
    </row>
    <row r="99" spans="1:7" ht="29.25" customHeight="1" x14ac:dyDescent="0.25">
      <c r="A99" s="16" t="s">
        <v>55</v>
      </c>
      <c r="B99" s="16" t="s">
        <v>212</v>
      </c>
      <c r="C99"/>
      <c r="D99"/>
      <c r="E99"/>
      <c r="F99"/>
      <c r="G99"/>
    </row>
    <row r="100" spans="1:7" ht="21" customHeight="1" x14ac:dyDescent="0.25">
      <c r="A100" s="16" t="s">
        <v>56</v>
      </c>
      <c r="B100" s="16" t="s">
        <v>213</v>
      </c>
      <c r="C100"/>
      <c r="D100"/>
      <c r="E100"/>
      <c r="F100"/>
      <c r="G100"/>
    </row>
    <row r="101" spans="1:7" ht="23.25" customHeight="1" x14ac:dyDescent="0.25">
      <c r="A101" s="16" t="s">
        <v>57</v>
      </c>
      <c r="B101" s="16" t="s">
        <v>214</v>
      </c>
      <c r="C101"/>
      <c r="D101"/>
      <c r="E101"/>
      <c r="F101"/>
      <c r="G101"/>
    </row>
    <row r="102" spans="1:7" ht="23.25" customHeight="1" x14ac:dyDescent="0.25">
      <c r="A102" s="16" t="s">
        <v>215</v>
      </c>
      <c r="B102" s="16" t="s">
        <v>216</v>
      </c>
      <c r="C102"/>
      <c r="D102"/>
      <c r="E102"/>
      <c r="F102"/>
      <c r="G10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abbreviations</vt:lpstr>
      <vt:lpstr>Sheet3</vt:lpstr>
    </vt:vector>
  </TitlesOfParts>
  <Company>MN Dept Of Natural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Elsenheimer</dc:creator>
  <cp:lastModifiedBy>kehanson</cp:lastModifiedBy>
  <dcterms:created xsi:type="dcterms:W3CDTF">2013-01-03T21:22:22Z</dcterms:created>
  <dcterms:modified xsi:type="dcterms:W3CDTF">2013-12-18T17:56:50Z</dcterms:modified>
</cp:coreProperties>
</file>