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Morton4\TestFiles\"/>
    </mc:Choice>
  </mc:AlternateContent>
  <workbookProtection lockStructure="1"/>
  <bookViews>
    <workbookView xWindow="-45" yWindow="0" windowWidth="15315" windowHeight="4380"/>
  </bookViews>
  <sheets>
    <sheet name="Catch Graph" sheetId="1" r:id="rId1"/>
    <sheet name="Catch Data" sheetId="2" state="hidden" r:id="rId2"/>
  </sheets>
  <definedNames>
    <definedName name="_xlnm.Print_Area" localSheetId="1">'Catch Data'!$A$1:$W$39</definedName>
  </definedNames>
  <calcPr calcId="152511"/>
</workbook>
</file>

<file path=xl/calcChain.xml><?xml version="1.0" encoding="utf-8"?>
<calcChain xmlns="http://schemas.openxmlformats.org/spreadsheetml/2006/main">
  <c r="V39" i="2" l="1"/>
  <c r="P39" i="2"/>
  <c r="Q37" i="2" s="1"/>
  <c r="J39" i="2"/>
  <c r="K37" i="2" s="1"/>
  <c r="D39" i="2"/>
  <c r="W37" i="2"/>
  <c r="E37" i="2"/>
  <c r="V19" i="2"/>
  <c r="P19" i="2"/>
  <c r="Q17" i="2" s="1"/>
  <c r="J19" i="2"/>
  <c r="K17" i="2" s="1"/>
  <c r="D19" i="2"/>
  <c r="W17" i="2"/>
  <c r="E17" i="2"/>
  <c r="K36" i="2" l="1"/>
  <c r="E36" i="2"/>
  <c r="W16" i="2"/>
  <c r="W36" i="2" l="1"/>
  <c r="Q36" i="2"/>
  <c r="Q16" i="2"/>
  <c r="K16" i="2"/>
  <c r="E16" i="2"/>
  <c r="Q34" i="2" l="1"/>
  <c r="K34" i="2"/>
  <c r="E34" i="2"/>
  <c r="K14" i="2"/>
  <c r="E14" i="2"/>
  <c r="E15" i="2" l="1"/>
  <c r="E35" i="2"/>
  <c r="W15" i="2"/>
  <c r="W14" i="2"/>
  <c r="K15" i="2"/>
  <c r="K35" i="2"/>
  <c r="Q35" i="2"/>
  <c r="W13" i="2"/>
  <c r="W12" i="2"/>
  <c r="W35" i="2" l="1"/>
  <c r="W34" i="2"/>
  <c r="Q14" i="2"/>
  <c r="Q13" i="2"/>
  <c r="W5" i="2"/>
  <c r="W25" i="2" l="1"/>
  <c r="W33" i="2"/>
  <c r="W32" i="2"/>
  <c r="Q25" i="2"/>
  <c r="Q33" i="2"/>
  <c r="Q32" i="2"/>
  <c r="K25" i="2"/>
  <c r="K33" i="2"/>
  <c r="K32" i="2"/>
  <c r="E25" i="2"/>
  <c r="E33" i="2"/>
  <c r="E32" i="2"/>
  <c r="Q5" i="2"/>
  <c r="Q15" i="2"/>
  <c r="K5" i="2"/>
  <c r="K13" i="2"/>
  <c r="E5" i="2"/>
  <c r="E13" i="2"/>
  <c r="K11" i="2"/>
  <c r="W11" i="2"/>
  <c r="E11" i="2"/>
  <c r="Q11" i="2"/>
  <c r="Q31" i="2"/>
  <c r="E31" i="2"/>
  <c r="Q30" i="2"/>
  <c r="E30" i="2"/>
  <c r="Q29" i="2"/>
  <c r="E29" i="2"/>
  <c r="Q28" i="2"/>
  <c r="E28" i="2"/>
  <c r="Q27" i="2"/>
  <c r="E27" i="2"/>
  <c r="Q26" i="2"/>
  <c r="E26" i="2"/>
  <c r="Q12" i="2"/>
  <c r="E12" i="2"/>
  <c r="Q10" i="2"/>
  <c r="E10" i="2"/>
  <c r="Q9" i="2"/>
  <c r="E9" i="2"/>
  <c r="Q8" i="2"/>
  <c r="E8" i="2"/>
  <c r="Q7" i="2"/>
  <c r="E7" i="2"/>
  <c r="Q6" i="2"/>
  <c r="E6" i="2"/>
  <c r="W31" i="2"/>
  <c r="K31" i="2"/>
  <c r="W30" i="2"/>
  <c r="K30" i="2"/>
  <c r="W29" i="2"/>
  <c r="K29" i="2"/>
  <c r="W28" i="2"/>
  <c r="K28" i="2"/>
  <c r="W27" i="2"/>
  <c r="K27" i="2"/>
  <c r="W26" i="2"/>
  <c r="K26" i="2"/>
  <c r="K12" i="2"/>
  <c r="W10" i="2"/>
  <c r="K10" i="2"/>
  <c r="W9" i="2"/>
  <c r="K9" i="2"/>
  <c r="W8" i="2"/>
  <c r="K8" i="2"/>
  <c r="W7" i="2"/>
  <c r="K7" i="2"/>
  <c r="W6" i="2"/>
  <c r="K6" i="2"/>
</calcChain>
</file>

<file path=xl/sharedStrings.xml><?xml version="1.0" encoding="utf-8"?>
<sst xmlns="http://schemas.openxmlformats.org/spreadsheetml/2006/main" count="64" uniqueCount="22">
  <si>
    <t>Date</t>
  </si>
  <si>
    <t>3rd</t>
  </si>
  <si>
    <t>1st</t>
  </si>
  <si>
    <t>No/Net</t>
  </si>
  <si>
    <t>Enter 1st and 3rd data for lake class, dates and no/net for particular lake.</t>
  </si>
  <si>
    <t>Northern Pike  (GN)</t>
  </si>
  <si>
    <t>Walleye         (GN)</t>
  </si>
  <si>
    <t>Yellow Perch   (GN)</t>
  </si>
  <si>
    <t>Bluegill          (TN)</t>
  </si>
  <si>
    <t>Largemouth Bass (TN)</t>
  </si>
  <si>
    <t>Black Crappie  (TN)</t>
  </si>
  <si>
    <t>AVG=</t>
  </si>
  <si>
    <t>AVG</t>
  </si>
  <si>
    <t>Tullibee  (GN)</t>
  </si>
  <si>
    <t>White Sucker (GN)</t>
  </si>
  <si>
    <t>Muskie Introduction</t>
  </si>
  <si>
    <t xml:space="preserve">          Typical Class 27 Range</t>
  </si>
  <si>
    <t xml:space="preserve"> Pelican Lake Historical Average</t>
  </si>
  <si>
    <t>Pelican Lake (Class 27)</t>
  </si>
  <si>
    <t xml:space="preserve">   Miss. Strain Muskie Program Began</t>
  </si>
  <si>
    <t xml:space="preserve">Pelican Lake Historical Net Catch. Muskie Introduction. Miss. Strain Muskie Program Began. Typical Class 27 Range.  Eight graphs, four down and two across are located on this page. </t>
  </si>
  <si>
    <t>End of data, end of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</si>
</sst>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6"/>
      <name val="Arial"/>
      <family val="2"/>
    </font>
    <font>
      <sz val="10"/>
      <color theme="2" tint="-0.749992370372631"/>
      <name val="Arial"/>
      <family val="2"/>
    </font>
    <font>
      <sz val="10"/>
      <color theme="6" tint="-0.249977111117893"/>
      <name val="Arial"/>
      <family val="2"/>
    </font>
    <font>
      <sz val="10"/>
      <color theme="3"/>
      <name val="Arial"/>
      <family val="2"/>
    </font>
    <font>
      <sz val="10"/>
      <color theme="9" tint="-0.249977111117893"/>
      <name val="Arial"/>
      <family val="2"/>
    </font>
    <font>
      <sz val="10"/>
      <color theme="5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name val="Cambria"/>
      <family val="1"/>
      <scheme val="major"/>
    </font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quotePrefix="1" applyFont="1"/>
    <xf numFmtId="14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14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4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14" fontId="12" fillId="0" borderId="0" xfId="0" applyNumberFormat="1" applyFont="1"/>
    <xf numFmtId="0" fontId="12" fillId="0" borderId="0" xfId="0" applyFont="1" applyFill="1"/>
    <xf numFmtId="164" fontId="12" fillId="0" borderId="0" xfId="0" applyNumberFormat="1" applyFont="1"/>
    <xf numFmtId="0" fontId="12" fillId="0" borderId="0" xfId="0" applyFont="1"/>
    <xf numFmtId="164" fontId="12" fillId="0" borderId="0" xfId="0" applyNumberFormat="1" applyFont="1" applyFill="1"/>
    <xf numFmtId="14" fontId="1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4" fontId="14" fillId="0" borderId="0" xfId="0" applyNumberFormat="1" applyFont="1"/>
    <xf numFmtId="0" fontId="14" fillId="0" borderId="0" xfId="0" applyFont="1"/>
    <xf numFmtId="164" fontId="14" fillId="0" borderId="0" xfId="0" applyNumberFormat="1" applyFont="1"/>
    <xf numFmtId="14" fontId="15" fillId="0" borderId="0" xfId="0" applyNumberFormat="1" applyFont="1"/>
    <xf numFmtId="0" fontId="15" fillId="0" borderId="0" xfId="0" applyFont="1"/>
    <xf numFmtId="164" fontId="15" fillId="0" borderId="0" xfId="0" applyNumberFormat="1" applyFont="1"/>
    <xf numFmtId="14" fontId="16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164" fontId="10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9" fillId="0" borderId="0" xfId="0" applyFont="1"/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7792207792227"/>
          <c:y val="0.18716626411645695"/>
          <c:w val="0.77922077922078026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Data'!$B$4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Data'!$A$5:$A$17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Data'!$B$5:$B$17</c:f>
              <c:numCache>
                <c:formatCode>0.0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</c:ser>
        <c:ser>
          <c:idx val="2"/>
          <c:order val="1"/>
          <c:tx>
            <c:strRef>
              <c:f>'Catch Data'!$C$4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Data'!$A$5:$A$17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Data'!$C$5:$C$17</c:f>
              <c:numCache>
                <c:formatCode>General</c:formatCode>
                <c:ptCount val="13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</c:numCache>
            </c:numRef>
          </c:val>
        </c:ser>
        <c:ser>
          <c:idx val="3"/>
          <c:order val="2"/>
          <c:tx>
            <c:strRef>
              <c:f>'Catch Data'!$D$4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Data'!$A$5:$A$17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Data'!$D$5:$D$17</c:f>
              <c:numCache>
                <c:formatCode>0.0</c:formatCode>
                <c:ptCount val="13"/>
                <c:pt idx="0">
                  <c:v>6.9</c:v>
                </c:pt>
                <c:pt idx="1">
                  <c:v>11.4</c:v>
                </c:pt>
                <c:pt idx="2">
                  <c:v>7.7</c:v>
                </c:pt>
                <c:pt idx="3">
                  <c:v>7.6</c:v>
                </c:pt>
                <c:pt idx="4">
                  <c:v>7.5</c:v>
                </c:pt>
                <c:pt idx="5">
                  <c:v>5.4</c:v>
                </c:pt>
                <c:pt idx="6">
                  <c:v>6.2</c:v>
                </c:pt>
                <c:pt idx="7">
                  <c:v>6.8</c:v>
                </c:pt>
                <c:pt idx="8">
                  <c:v>5.9</c:v>
                </c:pt>
                <c:pt idx="9">
                  <c:v>7.3</c:v>
                </c:pt>
                <c:pt idx="10">
                  <c:v>6.5</c:v>
                </c:pt>
                <c:pt idx="11">
                  <c:v>5.6</c:v>
                </c:pt>
                <c:pt idx="12">
                  <c:v>3</c:v>
                </c:pt>
              </c:numCache>
            </c:numRef>
          </c:val>
        </c:ser>
        <c:ser>
          <c:idx val="0"/>
          <c:order val="3"/>
          <c:tx>
            <c:strRef>
              <c:f>'Catch Data'!$E$4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Data'!$A$5:$A$17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Data'!$E$5:$E$17</c:f>
              <c:numCache>
                <c:formatCode>0.0</c:formatCode>
                <c:ptCount val="13"/>
                <c:pt idx="0">
                  <c:v>6.7538461538461538</c:v>
                </c:pt>
                <c:pt idx="1">
                  <c:v>6.7538461538461538</c:v>
                </c:pt>
                <c:pt idx="2">
                  <c:v>6.7538461538461538</c:v>
                </c:pt>
                <c:pt idx="3">
                  <c:v>6.7538461538461538</c:v>
                </c:pt>
                <c:pt idx="4">
                  <c:v>6.7538461538461538</c:v>
                </c:pt>
                <c:pt idx="5">
                  <c:v>6.7538461538461538</c:v>
                </c:pt>
                <c:pt idx="6">
                  <c:v>6.7538461538461538</c:v>
                </c:pt>
                <c:pt idx="7">
                  <c:v>6.7538461538461538</c:v>
                </c:pt>
                <c:pt idx="8">
                  <c:v>6.7538461538461538</c:v>
                </c:pt>
                <c:pt idx="9">
                  <c:v>6.7538461538461538</c:v>
                </c:pt>
                <c:pt idx="10">
                  <c:v>6.7538461538461538</c:v>
                </c:pt>
                <c:pt idx="11">
                  <c:v>6.7538461538461538</c:v>
                </c:pt>
                <c:pt idx="12">
                  <c:v>6.7538461538461538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0224"/>
        <c:axId val="172620608"/>
      </c:areaChart>
      <c:catAx>
        <c:axId val="17262022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2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6206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202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96801122733649"/>
          <c:y val="0.18716626411645695"/>
          <c:w val="0.78064639088708243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Data'!$H$4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Data'!$G$5:$G$17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Data'!$H$5:$H$17</c:f>
              <c:numCache>
                <c:formatCode>General</c:formatCode>
                <c:ptCount val="13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  <c:pt idx="12">
                  <c:v>8.8000000000000007</c:v>
                </c:pt>
              </c:numCache>
            </c:numRef>
          </c:val>
        </c:ser>
        <c:ser>
          <c:idx val="2"/>
          <c:order val="1"/>
          <c:tx>
            <c:strRef>
              <c:f>'Catch Data'!$I$4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Data'!$G$5:$G$17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Data'!$I$5:$I$17</c:f>
              <c:numCache>
                <c:formatCode>General</c:formatCode>
                <c:ptCount val="13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</c:numCache>
            </c:numRef>
          </c:val>
        </c:ser>
        <c:ser>
          <c:idx val="3"/>
          <c:order val="2"/>
          <c:tx>
            <c:strRef>
              <c:f>'Catch Data'!$J$4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Data'!$G$5:$G$17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Data'!$J$5:$J$17</c:f>
              <c:numCache>
                <c:formatCode>0.0</c:formatCode>
                <c:ptCount val="13"/>
                <c:pt idx="0">
                  <c:v>4.5999999999999996</c:v>
                </c:pt>
                <c:pt idx="1">
                  <c:v>7.5</c:v>
                </c:pt>
                <c:pt idx="2">
                  <c:v>8.6999999999999993</c:v>
                </c:pt>
                <c:pt idx="3">
                  <c:v>9.1999999999999993</c:v>
                </c:pt>
                <c:pt idx="4">
                  <c:v>11.3</c:v>
                </c:pt>
                <c:pt idx="5">
                  <c:v>9.8000000000000007</c:v>
                </c:pt>
                <c:pt idx="6">
                  <c:v>6.5</c:v>
                </c:pt>
                <c:pt idx="7">
                  <c:v>10.3</c:v>
                </c:pt>
                <c:pt idx="8">
                  <c:v>16.899999999999999</c:v>
                </c:pt>
                <c:pt idx="9">
                  <c:v>12.1</c:v>
                </c:pt>
                <c:pt idx="10">
                  <c:v>13.9</c:v>
                </c:pt>
                <c:pt idx="11">
                  <c:v>12.3</c:v>
                </c:pt>
                <c:pt idx="12">
                  <c:v>10.199999999999999</c:v>
                </c:pt>
              </c:numCache>
            </c:numRef>
          </c:val>
        </c:ser>
        <c:ser>
          <c:idx val="0"/>
          <c:order val="3"/>
          <c:tx>
            <c:strRef>
              <c:f>'Catch Data'!$K$4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Data'!$G$5:$G$17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Data'!$K$5:$K$17</c:f>
              <c:numCache>
                <c:formatCode>0.0</c:formatCode>
                <c:ptCount val="13"/>
                <c:pt idx="0">
                  <c:v>10.253846153846153</c:v>
                </c:pt>
                <c:pt idx="1">
                  <c:v>10.253846153846153</c:v>
                </c:pt>
                <c:pt idx="2">
                  <c:v>10.253846153846153</c:v>
                </c:pt>
                <c:pt idx="3">
                  <c:v>10.253846153846153</c:v>
                </c:pt>
                <c:pt idx="4">
                  <c:v>10.253846153846153</c:v>
                </c:pt>
                <c:pt idx="5">
                  <c:v>10.253846153846153</c:v>
                </c:pt>
                <c:pt idx="6">
                  <c:v>10.253846153846153</c:v>
                </c:pt>
                <c:pt idx="7">
                  <c:v>10.253846153846153</c:v>
                </c:pt>
                <c:pt idx="8">
                  <c:v>10.253846153846153</c:v>
                </c:pt>
                <c:pt idx="9">
                  <c:v>10.253846153846153</c:v>
                </c:pt>
                <c:pt idx="10">
                  <c:v>10.253846153846153</c:v>
                </c:pt>
                <c:pt idx="11">
                  <c:v>10.253846153846153</c:v>
                </c:pt>
                <c:pt idx="12">
                  <c:v>10.253846153846153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00760"/>
        <c:axId val="173301144"/>
      </c:areaChart>
      <c:catAx>
        <c:axId val="1733007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01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01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007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7792207792227"/>
          <c:y val="0.18716626411645695"/>
          <c:w val="0.77922077922078026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Data'!$N$4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Data'!$M$5:$M$17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Data'!$N$5:$N$17</c:f>
              <c:numCache>
                <c:formatCode>General</c:formatCode>
                <c:ptCount val="13"/>
                <c:pt idx="0">
                  <c:v>46.3</c:v>
                </c:pt>
                <c:pt idx="1">
                  <c:v>46.3</c:v>
                </c:pt>
                <c:pt idx="2">
                  <c:v>46.3</c:v>
                </c:pt>
                <c:pt idx="3">
                  <c:v>46.3</c:v>
                </c:pt>
                <c:pt idx="4">
                  <c:v>46.3</c:v>
                </c:pt>
                <c:pt idx="5">
                  <c:v>46.3</c:v>
                </c:pt>
                <c:pt idx="6">
                  <c:v>46.3</c:v>
                </c:pt>
                <c:pt idx="7">
                  <c:v>46.3</c:v>
                </c:pt>
                <c:pt idx="8">
                  <c:v>46.3</c:v>
                </c:pt>
                <c:pt idx="9">
                  <c:v>46.3</c:v>
                </c:pt>
                <c:pt idx="10">
                  <c:v>46.3</c:v>
                </c:pt>
                <c:pt idx="11">
                  <c:v>46.3</c:v>
                </c:pt>
                <c:pt idx="12">
                  <c:v>46.3</c:v>
                </c:pt>
              </c:numCache>
            </c:numRef>
          </c:val>
        </c:ser>
        <c:ser>
          <c:idx val="2"/>
          <c:order val="1"/>
          <c:tx>
            <c:strRef>
              <c:f>'Catch Data'!$O$4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Data'!$M$5:$M$17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Data'!$O$5:$O$17</c:f>
              <c:numCache>
                <c:formatCode>0.0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3"/>
          <c:order val="2"/>
          <c:tx>
            <c:strRef>
              <c:f>'Catch Data'!$P$4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Data'!$M$5:$M$17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Data'!$P$5:$P$17</c:f>
              <c:numCache>
                <c:formatCode>0.0</c:formatCode>
                <c:ptCount val="13"/>
                <c:pt idx="0">
                  <c:v>8</c:v>
                </c:pt>
                <c:pt idx="1">
                  <c:v>10.199999999999999</c:v>
                </c:pt>
                <c:pt idx="2">
                  <c:v>10.3</c:v>
                </c:pt>
                <c:pt idx="3">
                  <c:v>5.2</c:v>
                </c:pt>
                <c:pt idx="4">
                  <c:v>7</c:v>
                </c:pt>
                <c:pt idx="5">
                  <c:v>8.4</c:v>
                </c:pt>
                <c:pt idx="6">
                  <c:v>1</c:v>
                </c:pt>
                <c:pt idx="7">
                  <c:v>12.5</c:v>
                </c:pt>
                <c:pt idx="8">
                  <c:v>10.5</c:v>
                </c:pt>
                <c:pt idx="9">
                  <c:v>14.3</c:v>
                </c:pt>
                <c:pt idx="10">
                  <c:v>12.3</c:v>
                </c:pt>
                <c:pt idx="11">
                  <c:v>10.8</c:v>
                </c:pt>
                <c:pt idx="12">
                  <c:v>39.700000000000003</c:v>
                </c:pt>
              </c:numCache>
            </c:numRef>
          </c:val>
        </c:ser>
        <c:ser>
          <c:idx val="0"/>
          <c:order val="3"/>
          <c:tx>
            <c:strRef>
              <c:f>'Catch Data'!$Q$4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Data'!$M$5:$M$17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Data'!$Q$5:$Q$17</c:f>
              <c:numCache>
                <c:formatCode>0.0</c:formatCode>
                <c:ptCount val="13"/>
                <c:pt idx="0">
                  <c:v>11.553846153846154</c:v>
                </c:pt>
                <c:pt idx="1">
                  <c:v>11.553846153846154</c:v>
                </c:pt>
                <c:pt idx="2">
                  <c:v>11.553846153846154</c:v>
                </c:pt>
                <c:pt idx="3">
                  <c:v>11.553846153846154</c:v>
                </c:pt>
                <c:pt idx="4">
                  <c:v>11.553846153846154</c:v>
                </c:pt>
                <c:pt idx="5">
                  <c:v>11.553846153846154</c:v>
                </c:pt>
                <c:pt idx="6">
                  <c:v>11.553846153846154</c:v>
                </c:pt>
                <c:pt idx="7">
                  <c:v>11.553846153846154</c:v>
                </c:pt>
                <c:pt idx="8">
                  <c:v>11.553846153846154</c:v>
                </c:pt>
                <c:pt idx="9">
                  <c:v>11.553846153846154</c:v>
                </c:pt>
                <c:pt idx="10">
                  <c:v>11.553846153846154</c:v>
                </c:pt>
                <c:pt idx="11">
                  <c:v>11.553846153846154</c:v>
                </c:pt>
                <c:pt idx="12">
                  <c:v>11.553846153846154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96256"/>
        <c:axId val="171949720"/>
      </c:areaChart>
      <c:catAx>
        <c:axId val="1718962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949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94972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962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96801122733649"/>
          <c:y val="0.18716626411645695"/>
          <c:w val="0.78064639088708243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Data'!$T$4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Data'!$S$5:$S$17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Data'!$T$5:$T$17</c:f>
              <c:numCache>
                <c:formatCode>0.0</c:formatCode>
                <c:ptCount val="13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</c:numCache>
            </c:numRef>
          </c:val>
        </c:ser>
        <c:ser>
          <c:idx val="2"/>
          <c:order val="1"/>
          <c:tx>
            <c:strRef>
              <c:f>'Catch Data'!$U$4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Data'!$S$5:$S$17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Data'!$U$5:$U$17</c:f>
              <c:numCache>
                <c:formatCode>General</c:formatCode>
                <c:ptCount val="13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</c:numCache>
            </c:numRef>
          </c:val>
        </c:ser>
        <c:ser>
          <c:idx val="3"/>
          <c:order val="2"/>
          <c:tx>
            <c:strRef>
              <c:f>'Catch Data'!$V$4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Data'!$S$5:$S$17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Data'!$V$5:$V$17</c:f>
              <c:numCache>
                <c:formatCode>0.0</c:formatCode>
                <c:ptCount val="13"/>
                <c:pt idx="0">
                  <c:v>13.9</c:v>
                </c:pt>
                <c:pt idx="1">
                  <c:v>0</c:v>
                </c:pt>
                <c:pt idx="2">
                  <c:v>80.2</c:v>
                </c:pt>
                <c:pt idx="3">
                  <c:v>85.1</c:v>
                </c:pt>
                <c:pt idx="4">
                  <c:v>68.5</c:v>
                </c:pt>
                <c:pt idx="5">
                  <c:v>77</c:v>
                </c:pt>
                <c:pt idx="6">
                  <c:v>16.600000000000001</c:v>
                </c:pt>
                <c:pt idx="7">
                  <c:v>32.200000000000003</c:v>
                </c:pt>
                <c:pt idx="8">
                  <c:v>29.2</c:v>
                </c:pt>
                <c:pt idx="9">
                  <c:v>33</c:v>
                </c:pt>
                <c:pt idx="10">
                  <c:v>20.100000000000001</c:v>
                </c:pt>
                <c:pt idx="11">
                  <c:v>21</c:v>
                </c:pt>
                <c:pt idx="12">
                  <c:v>30.9</c:v>
                </c:pt>
              </c:numCache>
            </c:numRef>
          </c:val>
        </c:ser>
        <c:ser>
          <c:idx val="0"/>
          <c:order val="3"/>
          <c:tx>
            <c:strRef>
              <c:f>'Catch Data'!$W$4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Data'!$S$5:$S$17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Data'!$W$5:$W$17</c:f>
              <c:numCache>
                <c:formatCode>0.0</c:formatCode>
                <c:ptCount val="13"/>
                <c:pt idx="0">
                  <c:v>39.053846153846152</c:v>
                </c:pt>
                <c:pt idx="1">
                  <c:v>39.053846153846152</c:v>
                </c:pt>
                <c:pt idx="2">
                  <c:v>39.053846153846152</c:v>
                </c:pt>
                <c:pt idx="3">
                  <c:v>39.053846153846152</c:v>
                </c:pt>
                <c:pt idx="4">
                  <c:v>39.053846153846152</c:v>
                </c:pt>
                <c:pt idx="5">
                  <c:v>39.053846153846152</c:v>
                </c:pt>
                <c:pt idx="6">
                  <c:v>39.053846153846152</c:v>
                </c:pt>
                <c:pt idx="7">
                  <c:v>39.053846153846152</c:v>
                </c:pt>
                <c:pt idx="8">
                  <c:v>39.053846153846152</c:v>
                </c:pt>
                <c:pt idx="9">
                  <c:v>39.053846153846152</c:v>
                </c:pt>
                <c:pt idx="10">
                  <c:v>39.053846153846152</c:v>
                </c:pt>
                <c:pt idx="11">
                  <c:v>39.053846153846152</c:v>
                </c:pt>
                <c:pt idx="12">
                  <c:v>39.053846153846152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98416"/>
        <c:axId val="173447176"/>
      </c:areaChart>
      <c:catAx>
        <c:axId val="17339841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47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44717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984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7792207792227"/>
          <c:y val="0.18716626411645695"/>
          <c:w val="0.77922077922078026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Data'!$B$24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Data'!$A$25:$A$37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Data'!$B$25:$B$37</c:f>
              <c:numCache>
                <c:formatCode>General</c:formatCode>
                <c:ptCount val="13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</c:numCache>
            </c:numRef>
          </c:val>
        </c:ser>
        <c:ser>
          <c:idx val="2"/>
          <c:order val="1"/>
          <c:tx>
            <c:strRef>
              <c:f>'Catch Data'!$C$24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Data'!$A$25:$A$37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Data'!$C$25:$C$37</c:f>
              <c:numCache>
                <c:formatCode>General</c:formatCode>
                <c:ptCount val="1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</c:numCache>
            </c:numRef>
          </c:val>
        </c:ser>
        <c:ser>
          <c:idx val="3"/>
          <c:order val="2"/>
          <c:tx>
            <c:strRef>
              <c:f>'Catch Data'!$D$24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Data'!$A$25:$A$37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Data'!$D$25:$D$37</c:f>
              <c:numCache>
                <c:formatCode>0.0</c:formatCode>
                <c:ptCount val="13"/>
                <c:pt idx="0">
                  <c:v>0.5</c:v>
                </c:pt>
                <c:pt idx="1">
                  <c:v>0</c:v>
                </c:pt>
                <c:pt idx="2">
                  <c:v>2.6</c:v>
                </c:pt>
                <c:pt idx="3">
                  <c:v>0.3</c:v>
                </c:pt>
                <c:pt idx="4">
                  <c:v>1.1000000000000001</c:v>
                </c:pt>
                <c:pt idx="5">
                  <c:v>0.9</c:v>
                </c:pt>
                <c:pt idx="6">
                  <c:v>0.6</c:v>
                </c:pt>
                <c:pt idx="7">
                  <c:v>2.6</c:v>
                </c:pt>
                <c:pt idx="8">
                  <c:v>0.7</c:v>
                </c:pt>
                <c:pt idx="9">
                  <c:v>0.3</c:v>
                </c:pt>
                <c:pt idx="10">
                  <c:v>0.2</c:v>
                </c:pt>
                <c:pt idx="11">
                  <c:v>1.1000000000000001</c:v>
                </c:pt>
                <c:pt idx="12">
                  <c:v>2</c:v>
                </c:pt>
              </c:numCache>
            </c:numRef>
          </c:val>
        </c:ser>
        <c:ser>
          <c:idx val="0"/>
          <c:order val="3"/>
          <c:tx>
            <c:strRef>
              <c:f>'Catch Data'!$E$24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Data'!$A$25:$A$37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Data'!$E$25:$E$37</c:f>
              <c:numCache>
                <c:formatCode>0.0</c:formatCode>
                <c:ptCount val="13"/>
                <c:pt idx="0">
                  <c:v>0.99230769230769222</c:v>
                </c:pt>
                <c:pt idx="1">
                  <c:v>0.99230769230769222</c:v>
                </c:pt>
                <c:pt idx="2">
                  <c:v>0.99230769230769222</c:v>
                </c:pt>
                <c:pt idx="3">
                  <c:v>0.99230769230769222</c:v>
                </c:pt>
                <c:pt idx="4">
                  <c:v>0.99230769230769222</c:v>
                </c:pt>
                <c:pt idx="5">
                  <c:v>0.99230769230769222</c:v>
                </c:pt>
                <c:pt idx="6">
                  <c:v>0.99230769230769222</c:v>
                </c:pt>
                <c:pt idx="7">
                  <c:v>0.99230769230769222</c:v>
                </c:pt>
                <c:pt idx="8">
                  <c:v>0.99230769230769222</c:v>
                </c:pt>
                <c:pt idx="9">
                  <c:v>0.99230769230769222</c:v>
                </c:pt>
                <c:pt idx="10">
                  <c:v>0.99230769230769222</c:v>
                </c:pt>
                <c:pt idx="11">
                  <c:v>0.99230769230769222</c:v>
                </c:pt>
                <c:pt idx="12">
                  <c:v>0.99230769230769222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32656"/>
        <c:axId val="173070632"/>
      </c:areaChart>
      <c:catAx>
        <c:axId val="1737326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70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070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26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96801122733649"/>
          <c:y val="0.18716626411645695"/>
          <c:w val="0.78064639088708243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Data'!$H$24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Data'!$G$25:$G$37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Data'!$H$25:$H$37</c:f>
              <c:numCache>
                <c:formatCode>General</c:formatCode>
                <c:ptCount val="13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</c:numCache>
            </c:numRef>
          </c:val>
        </c:ser>
        <c:ser>
          <c:idx val="2"/>
          <c:order val="1"/>
          <c:tx>
            <c:strRef>
              <c:f>'Catch Data'!$I$24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Data'!$G$25:$G$37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Data'!$I$25:$I$37</c:f>
              <c:numCache>
                <c:formatCode>General</c:formatCode>
                <c:ptCount val="1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</c:numCache>
            </c:numRef>
          </c:val>
        </c:ser>
        <c:ser>
          <c:idx val="3"/>
          <c:order val="2"/>
          <c:tx>
            <c:strRef>
              <c:f>'Catch Data'!$J$24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Data'!$G$25:$G$37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Data'!$J$25:$J$37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0.4</c:v>
                </c:pt>
                <c:pt idx="4">
                  <c:v>0.2</c:v>
                </c:pt>
                <c:pt idx="5">
                  <c:v>0.3</c:v>
                </c:pt>
                <c:pt idx="6">
                  <c:v>0.1</c:v>
                </c:pt>
                <c:pt idx="7">
                  <c:v>0.6</c:v>
                </c:pt>
                <c:pt idx="8">
                  <c:v>0.1</c:v>
                </c:pt>
                <c:pt idx="9">
                  <c:v>0.3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</c:numCache>
            </c:numRef>
          </c:val>
        </c:ser>
        <c:ser>
          <c:idx val="0"/>
          <c:order val="3"/>
          <c:tx>
            <c:strRef>
              <c:f>'Catch Data'!$K$24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Data'!$G$25:$G$37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Data'!$K$25:$K$37</c:f>
              <c:numCache>
                <c:formatCode>0.0</c:formatCode>
                <c:ptCount val="13"/>
                <c:pt idx="0">
                  <c:v>0.2846153846153846</c:v>
                </c:pt>
                <c:pt idx="1">
                  <c:v>0.2846153846153846</c:v>
                </c:pt>
                <c:pt idx="2">
                  <c:v>0.2846153846153846</c:v>
                </c:pt>
                <c:pt idx="3">
                  <c:v>0.2846153846153846</c:v>
                </c:pt>
                <c:pt idx="4">
                  <c:v>0.2846153846153846</c:v>
                </c:pt>
                <c:pt idx="5">
                  <c:v>0.2846153846153846</c:v>
                </c:pt>
                <c:pt idx="6">
                  <c:v>0.2846153846153846</c:v>
                </c:pt>
                <c:pt idx="7">
                  <c:v>0.2846153846153846</c:v>
                </c:pt>
                <c:pt idx="8">
                  <c:v>0.2846153846153846</c:v>
                </c:pt>
                <c:pt idx="9">
                  <c:v>0.2846153846153846</c:v>
                </c:pt>
                <c:pt idx="10">
                  <c:v>0.2846153846153846</c:v>
                </c:pt>
                <c:pt idx="11">
                  <c:v>0.2846153846153846</c:v>
                </c:pt>
                <c:pt idx="12">
                  <c:v>0.2846153846153846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33968"/>
        <c:axId val="173134360"/>
      </c:areaChart>
      <c:catAx>
        <c:axId val="1731339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34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134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339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7792207792227"/>
          <c:y val="0.18716626411645695"/>
          <c:w val="0.77922077922078026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Data'!$N$24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Data'!$M$25:$M$37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Data'!$N$25:$N$37</c:f>
              <c:numCache>
                <c:formatCode>0.0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</c:ser>
        <c:ser>
          <c:idx val="2"/>
          <c:order val="1"/>
          <c:tx>
            <c:strRef>
              <c:f>'Catch Data'!$O$24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Data'!$M$25:$M$37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Data'!$O$25:$O$37</c:f>
              <c:numCache>
                <c:formatCode>General</c:formatCode>
                <c:ptCount val="1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</c:numCache>
            </c:numRef>
          </c:val>
        </c:ser>
        <c:ser>
          <c:idx val="3"/>
          <c:order val="2"/>
          <c:tx>
            <c:strRef>
              <c:f>'Catch Data'!$P$24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Data'!$M$25:$M$37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Data'!$P$25:$P$37</c:f>
              <c:numCache>
                <c:formatCode>0.0</c:formatCode>
                <c:ptCount val="13"/>
                <c:pt idx="0">
                  <c:v>3.3</c:v>
                </c:pt>
                <c:pt idx="1">
                  <c:v>1.2</c:v>
                </c:pt>
                <c:pt idx="2">
                  <c:v>4.5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3.1</c:v>
                </c:pt>
                <c:pt idx="7">
                  <c:v>1.8</c:v>
                </c:pt>
                <c:pt idx="8">
                  <c:v>1.1000000000000001</c:v>
                </c:pt>
                <c:pt idx="9">
                  <c:v>0.6</c:v>
                </c:pt>
                <c:pt idx="10">
                  <c:v>0.7</c:v>
                </c:pt>
                <c:pt idx="11">
                  <c:v>1.3</c:v>
                </c:pt>
                <c:pt idx="12">
                  <c:v>0.9</c:v>
                </c:pt>
              </c:numCache>
            </c:numRef>
          </c:val>
        </c:ser>
        <c:ser>
          <c:idx val="0"/>
          <c:order val="3"/>
          <c:tx>
            <c:strRef>
              <c:f>'Catch Data'!$Q$24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Data'!$M$25:$M$37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Data'!$Q$25:$Q$37</c:f>
              <c:numCache>
                <c:formatCode>0.0</c:formatCode>
                <c:ptCount val="13"/>
                <c:pt idx="0">
                  <c:v>1.9615384615384619</c:v>
                </c:pt>
                <c:pt idx="1">
                  <c:v>1.9615384615384619</c:v>
                </c:pt>
                <c:pt idx="2">
                  <c:v>1.9615384615384619</c:v>
                </c:pt>
                <c:pt idx="3">
                  <c:v>1.9615384615384619</c:v>
                </c:pt>
                <c:pt idx="4">
                  <c:v>1.9615384615384619</c:v>
                </c:pt>
                <c:pt idx="5">
                  <c:v>1.9615384615384619</c:v>
                </c:pt>
                <c:pt idx="6">
                  <c:v>1.9615384615384619</c:v>
                </c:pt>
                <c:pt idx="7">
                  <c:v>1.9615384615384619</c:v>
                </c:pt>
                <c:pt idx="8">
                  <c:v>1.9615384615384619</c:v>
                </c:pt>
                <c:pt idx="9">
                  <c:v>1.9615384615384619</c:v>
                </c:pt>
                <c:pt idx="10">
                  <c:v>1.9615384615384619</c:v>
                </c:pt>
                <c:pt idx="11">
                  <c:v>1.9615384615384619</c:v>
                </c:pt>
                <c:pt idx="12">
                  <c:v>1.9615384615384619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35144"/>
        <c:axId val="173135536"/>
      </c:areaChart>
      <c:catAx>
        <c:axId val="1731351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3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1355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351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96801122733649"/>
          <c:y val="0.18716626411645695"/>
          <c:w val="0.78064639088708243"/>
          <c:h val="0.51337032443370978"/>
        </c:manualLayout>
      </c:layout>
      <c:areaChart>
        <c:grouping val="standard"/>
        <c:varyColors val="0"/>
        <c:ser>
          <c:idx val="1"/>
          <c:order val="0"/>
          <c:tx>
            <c:strRef>
              <c:f>'Catch Data'!$T$24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Data'!$S$25:$S$37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Data'!$T$25:$T$37</c:f>
              <c:numCache>
                <c:formatCode>General</c:formatCode>
                <c:ptCount val="13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</c:numCache>
            </c:numRef>
          </c:val>
        </c:ser>
        <c:ser>
          <c:idx val="2"/>
          <c:order val="1"/>
          <c:tx>
            <c:strRef>
              <c:f>'Catch Data'!$U$24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'Catch Data'!$S$25:$S$37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Data'!$U$25:$U$37</c:f>
              <c:numCache>
                <c:formatCode>General</c:formatCode>
                <c:ptCount val="1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</c:ser>
        <c:ser>
          <c:idx val="3"/>
          <c:order val="2"/>
          <c:tx>
            <c:strRef>
              <c:f>'Catch Data'!$V$24</c:f>
              <c:strCache>
                <c:ptCount val="1"/>
                <c:pt idx="0">
                  <c:v>No/Net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'Catch Data'!$S$25:$S$37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Data'!$V$25:$V$37</c:f>
              <c:numCache>
                <c:formatCode>0.0</c:formatCode>
                <c:ptCount val="13"/>
                <c:pt idx="0">
                  <c:v>0.1</c:v>
                </c:pt>
                <c:pt idx="1">
                  <c:v>1.5</c:v>
                </c:pt>
                <c:pt idx="2">
                  <c:v>0.5</c:v>
                </c:pt>
                <c:pt idx="3">
                  <c:v>2.2000000000000002</c:v>
                </c:pt>
                <c:pt idx="4">
                  <c:v>0.3</c:v>
                </c:pt>
                <c:pt idx="5">
                  <c:v>0.9</c:v>
                </c:pt>
                <c:pt idx="6">
                  <c:v>0.6</c:v>
                </c:pt>
                <c:pt idx="7">
                  <c:v>0.1</c:v>
                </c:pt>
                <c:pt idx="8">
                  <c:v>0.6</c:v>
                </c:pt>
                <c:pt idx="9">
                  <c:v>0.1</c:v>
                </c:pt>
                <c:pt idx="10">
                  <c:v>0.1</c:v>
                </c:pt>
                <c:pt idx="11">
                  <c:v>1.3</c:v>
                </c:pt>
                <c:pt idx="12">
                  <c:v>0.3</c:v>
                </c:pt>
              </c:numCache>
            </c:numRef>
          </c:val>
        </c:ser>
        <c:ser>
          <c:idx val="0"/>
          <c:order val="3"/>
          <c:tx>
            <c:strRef>
              <c:f>'Catch Data'!$W$24</c:f>
              <c:strCache>
                <c:ptCount val="1"/>
                <c:pt idx="0">
                  <c:v>AVG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cat>
            <c:numRef>
              <c:f>'Catch Data'!$S$25:$S$37</c:f>
              <c:numCache>
                <c:formatCode>m/d/yyyy</c:formatCode>
                <c:ptCount val="13"/>
                <c:pt idx="0">
                  <c:v>26511</c:v>
                </c:pt>
                <c:pt idx="1">
                  <c:v>28716</c:v>
                </c:pt>
                <c:pt idx="2">
                  <c:v>30522</c:v>
                </c:pt>
                <c:pt idx="3">
                  <c:v>31621</c:v>
                </c:pt>
                <c:pt idx="4">
                  <c:v>32715</c:v>
                </c:pt>
                <c:pt idx="5">
                  <c:v>33812</c:v>
                </c:pt>
                <c:pt idx="6">
                  <c:v>35275</c:v>
                </c:pt>
                <c:pt idx="7">
                  <c:v>36367</c:v>
                </c:pt>
                <c:pt idx="8">
                  <c:v>37466</c:v>
                </c:pt>
                <c:pt idx="9">
                  <c:v>38558</c:v>
                </c:pt>
                <c:pt idx="10">
                  <c:v>39657</c:v>
                </c:pt>
                <c:pt idx="11">
                  <c:v>40757</c:v>
                </c:pt>
                <c:pt idx="12">
                  <c:v>42212</c:v>
                </c:pt>
              </c:numCache>
            </c:numRef>
          </c:cat>
          <c:val>
            <c:numRef>
              <c:f>'Catch Data'!$W$25:$W$37</c:f>
              <c:numCache>
                <c:formatCode>0.0</c:formatCode>
                <c:ptCount val="13"/>
                <c:pt idx="0">
                  <c:v>0.66153846153846152</c:v>
                </c:pt>
                <c:pt idx="1">
                  <c:v>0.66153846153846152</c:v>
                </c:pt>
                <c:pt idx="2">
                  <c:v>0.66153846153846152</c:v>
                </c:pt>
                <c:pt idx="3">
                  <c:v>0.66153846153846152</c:v>
                </c:pt>
                <c:pt idx="4">
                  <c:v>0.66153846153846152</c:v>
                </c:pt>
                <c:pt idx="5">
                  <c:v>0.66153846153846152</c:v>
                </c:pt>
                <c:pt idx="6">
                  <c:v>0.66153846153846152</c:v>
                </c:pt>
                <c:pt idx="7">
                  <c:v>0.66153846153846152</c:v>
                </c:pt>
                <c:pt idx="8">
                  <c:v>0.66153846153846152</c:v>
                </c:pt>
                <c:pt idx="9">
                  <c:v>0.66153846153846152</c:v>
                </c:pt>
                <c:pt idx="10">
                  <c:v>0.66153846153846152</c:v>
                </c:pt>
                <c:pt idx="11">
                  <c:v>0.66153846153846152</c:v>
                </c:pt>
                <c:pt idx="12">
                  <c:v>0.66153846153846152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60592"/>
        <c:axId val="173260984"/>
      </c:areaChart>
      <c:catAx>
        <c:axId val="1732605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60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260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605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438149</xdr:colOff>
      <xdr:row>4</xdr:row>
      <xdr:rowOff>104775</xdr:rowOff>
    </xdr:to>
    <xdr:pic>
      <xdr:nvPicPr>
        <xdr:cNvPr id="26" name="Picture 25" descr="DNR logo.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4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123825</xdr:colOff>
      <xdr:row>1</xdr:row>
      <xdr:rowOff>76200</xdr:rowOff>
    </xdr:from>
    <xdr:to>
      <xdr:col>14</xdr:col>
      <xdr:colOff>9525</xdr:colOff>
      <xdr:row>4</xdr:row>
      <xdr:rowOff>28575</xdr:rowOff>
    </xdr:to>
    <xdr:sp macro="" textlink="">
      <xdr:nvSpPr>
        <xdr:cNvPr id="1025" name="Text Box 1" descr="Pelican Lake Historical Net Catch-Lake Class 27."/>
        <xdr:cNvSpPr txBox="1">
          <a:spLocks noChangeArrowheads="1"/>
        </xdr:cNvSpPr>
      </xdr:nvSpPr>
      <xdr:spPr bwMode="auto">
        <a:xfrm>
          <a:off x="866775" y="76200"/>
          <a:ext cx="5105400" cy="438150"/>
        </a:xfrm>
        <a:prstGeom prst="rect">
          <a:avLst/>
        </a:prstGeom>
        <a:solidFill>
          <a:schemeClr val="bg2">
            <a:lumMod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n-US" sz="1800" b="1" i="0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n-US" sz="1800" b="1" i="0" strike="noStrike" baseline="0">
              <a:solidFill>
                <a:srgbClr val="000000"/>
              </a:solidFill>
              <a:latin typeface="+mj-lt"/>
              <a:cs typeface="Arial"/>
            </a:rPr>
            <a:t>Pelican </a:t>
          </a:r>
          <a:r>
            <a:rPr lang="en-US" sz="1800" b="1" i="0" strike="noStrike">
              <a:solidFill>
                <a:srgbClr val="000000"/>
              </a:solidFill>
              <a:latin typeface="+mj-lt"/>
              <a:cs typeface="Arial"/>
            </a:rPr>
            <a:t>Lake Historical Net Catch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Lake Class 27</a:t>
          </a:r>
        </a:p>
      </xdr:txBody>
    </xdr:sp>
    <xdr:clientData/>
  </xdr:twoCellAnchor>
  <xdr:twoCellAnchor>
    <xdr:from>
      <xdr:col>0</xdr:col>
      <xdr:colOff>68580</xdr:colOff>
      <xdr:row>5</xdr:row>
      <xdr:rowOff>99060</xdr:rowOff>
    </xdr:from>
    <xdr:to>
      <xdr:col>0</xdr:col>
      <xdr:colOff>297181</xdr:colOff>
      <xdr:row>5</xdr:row>
      <xdr:rowOff>99061</xdr:rowOff>
    </xdr:to>
    <xdr:sp macro="" textlink="">
      <xdr:nvSpPr>
        <xdr:cNvPr id="1058" name="Line 34" descr="Dotted line denotes Pelican Lake Historical Average."/>
        <xdr:cNvSpPr>
          <a:spLocks noChangeShapeType="1"/>
        </xdr:cNvSpPr>
      </xdr:nvSpPr>
      <xdr:spPr bwMode="auto">
        <a:xfrm>
          <a:off x="68580" y="769620"/>
          <a:ext cx="228601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5</xdr:col>
      <xdr:colOff>213360</xdr:colOff>
      <xdr:row>5</xdr:row>
      <xdr:rowOff>83820</xdr:rowOff>
    </xdr:from>
    <xdr:to>
      <xdr:col>6</xdr:col>
      <xdr:colOff>99060</xdr:colOff>
      <xdr:row>5</xdr:row>
      <xdr:rowOff>91440</xdr:rowOff>
    </xdr:to>
    <xdr:sp macro="" textlink="">
      <xdr:nvSpPr>
        <xdr:cNvPr id="25" name="Line 34" descr="Blue line denotes Muskie introduction."/>
        <xdr:cNvSpPr>
          <a:spLocks noChangeShapeType="1"/>
        </xdr:cNvSpPr>
      </xdr:nvSpPr>
      <xdr:spPr bwMode="auto">
        <a:xfrm>
          <a:off x="2346960" y="754380"/>
          <a:ext cx="342900" cy="762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9</xdr:col>
      <xdr:colOff>381000</xdr:colOff>
      <xdr:row>5</xdr:row>
      <xdr:rowOff>0</xdr:rowOff>
    </xdr:from>
    <xdr:to>
      <xdr:col>10</xdr:col>
      <xdr:colOff>219075</xdr:colOff>
      <xdr:row>6</xdr:row>
      <xdr:rowOff>0</xdr:rowOff>
    </xdr:to>
    <xdr:sp macro="" textlink="">
      <xdr:nvSpPr>
        <xdr:cNvPr id="1057" name="Rectangle 33" descr="Gray shading denotes Typical Class 27 Range in graphs."/>
        <xdr:cNvSpPr>
          <a:spLocks noChangeArrowheads="1"/>
        </xdr:cNvSpPr>
      </xdr:nvSpPr>
      <xdr:spPr bwMode="auto">
        <a:xfrm>
          <a:off x="4343400" y="670560"/>
          <a:ext cx="295275" cy="167640"/>
        </a:xfrm>
        <a:prstGeom prst="rect">
          <a:avLst/>
        </a:prstGeom>
        <a:solidFill>
          <a:srgbClr val="808080"/>
        </a:solidFill>
        <a:ln w="9525">
          <a:noFill/>
          <a:miter lim="800000"/>
          <a:headEnd/>
          <a:tailEnd/>
        </a:ln>
        <a:effectLst/>
      </xdr:spPr>
      <xdr:txBody>
        <a:bodyPr/>
        <a:lstStyle/>
        <a:p>
          <a:r>
            <a:rPr lang="en-US"/>
            <a:t> </a:t>
          </a:r>
        </a:p>
      </xdr:txBody>
    </xdr:sp>
    <xdr:clientData/>
  </xdr:twoCellAnchor>
  <xdr:twoCellAnchor>
    <xdr:from>
      <xdr:col>5</xdr:col>
      <xdr:colOff>198120</xdr:colOff>
      <xdr:row>6</xdr:row>
      <xdr:rowOff>83820</xdr:rowOff>
    </xdr:from>
    <xdr:to>
      <xdr:col>6</xdr:col>
      <xdr:colOff>99060</xdr:colOff>
      <xdr:row>6</xdr:row>
      <xdr:rowOff>83820</xdr:rowOff>
    </xdr:to>
    <xdr:sp macro="" textlink="">
      <xdr:nvSpPr>
        <xdr:cNvPr id="22" name="Line 34" descr="Red line denotes Miss. Strain Muskie Program beginning."/>
        <xdr:cNvSpPr>
          <a:spLocks noChangeShapeType="1"/>
        </xdr:cNvSpPr>
      </xdr:nvSpPr>
      <xdr:spPr bwMode="auto">
        <a:xfrm flipV="1">
          <a:off x="2331720" y="922020"/>
          <a:ext cx="358140" cy="0"/>
        </a:xfrm>
        <a:prstGeom prst="line">
          <a:avLst/>
        </a:prstGeom>
        <a:noFill/>
        <a:ln w="15875">
          <a:solidFill>
            <a:srgbClr val="FF000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4</xdr:row>
      <xdr:rowOff>137161</xdr:rowOff>
    </xdr:from>
    <xdr:to>
      <xdr:col>14</xdr:col>
      <xdr:colOff>0</xdr:colOff>
      <xdr:row>7</xdr:row>
      <xdr:rowOff>45721</xdr:rowOff>
    </xdr:to>
    <xdr:sp macro="" textlink="">
      <xdr:nvSpPr>
        <xdr:cNvPr id="1061" name="Rectangle 37" descr="Gray border around legend."/>
        <xdr:cNvSpPr>
          <a:spLocks noChangeArrowheads="1"/>
        </xdr:cNvSpPr>
      </xdr:nvSpPr>
      <xdr:spPr bwMode="auto">
        <a:xfrm>
          <a:off x="0" y="622936"/>
          <a:ext cx="5962650" cy="39433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28575</xdr:colOff>
      <xdr:row>9</xdr:row>
      <xdr:rowOff>0</xdr:rowOff>
    </xdr:from>
    <xdr:to>
      <xdr:col>6</xdr:col>
      <xdr:colOff>428625</xdr:colOff>
      <xdr:row>20</xdr:row>
      <xdr:rowOff>0</xdr:rowOff>
    </xdr:to>
    <xdr:graphicFrame macro="">
      <xdr:nvGraphicFramePr>
        <xdr:cNvPr id="1026" name="Chart 2" descr=" Northern Pike  (GN)   &#10;Date 3rd 1st No/Net AVG&#10;7/31/1972 9.0 2.8 6.9 6.8&#10;8/14/1978 9.0 2.8 11.4 6.8&#10;7/25/1983 9.0 2.8 7.7 6.8&#10;7/28/1986 9.0 2.8 7.6 6.8&#10;7/26/1989 9.0 2.8 7.5 6.8&#10;7/27/1992 9.0 2.8 5.4 6.8&#10;7/29/1996 9.0 2.8 6.2 6.8&#10;7/26/1999 9.0 2.8 6.8 6.8&#10;7/29/2002 9.0 2.8 5.9 6.8&#10;7/25/2005 9.0 2.8 7.3 6.8&#10;7/28/2008 9.0 2.8 6.5 6.8&#10;8/2/2011 9.0 2.8 5.6 6.8&#10;7/27/2015 9.0 2.8 3.0 6.8&#10;    &#10;  AVG= 6.8 &#10;" title="Northern Pik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441960</xdr:colOff>
      <xdr:row>11</xdr:row>
      <xdr:rowOff>0</xdr:rowOff>
    </xdr:from>
    <xdr:to>
      <xdr:col>2</xdr:col>
      <xdr:colOff>0</xdr:colOff>
      <xdr:row>16</xdr:row>
      <xdr:rowOff>114300</xdr:rowOff>
    </xdr:to>
    <xdr:sp macro="" textlink="">
      <xdr:nvSpPr>
        <xdr:cNvPr id="15" name="Line 34" descr="Blue line denotes the date of Muskie introduction relationship with Northern Pike. "/>
        <xdr:cNvSpPr>
          <a:spLocks noChangeShapeType="1"/>
        </xdr:cNvSpPr>
      </xdr:nvSpPr>
      <xdr:spPr bwMode="auto">
        <a:xfrm flipV="1">
          <a:off x="746760" y="167640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7</xdr:col>
      <xdr:colOff>9525</xdr:colOff>
      <xdr:row>9</xdr:row>
      <xdr:rowOff>0</xdr:rowOff>
    </xdr:from>
    <xdr:to>
      <xdr:col>13</xdr:col>
      <xdr:colOff>276225</xdr:colOff>
      <xdr:row>20</xdr:row>
      <xdr:rowOff>0</xdr:rowOff>
    </xdr:to>
    <xdr:graphicFrame macro="">
      <xdr:nvGraphicFramePr>
        <xdr:cNvPr id="1028" name="Chart 4" descr=" Walleye         (GN)   &#10;Date 3rd 1st No/Net AVG&#10;7/31/1972 8.8 3.3 4.6 10.3&#10;8/14/1978 8.8 3.3 7.5 10.3&#10;7/25/1983 8.8 3.3 8.7 10.3&#10;7/28/1986 8.8 3.3 9.2 10.3&#10;7/26/1989 8.8 3.3 11.3 10.3&#10;7/27/1992 8.8 3.3 9.8 10.3&#10;7/29/1996 8.8 3.3 6.5 10.3&#10;7/26/1999 8.8 3.3 10.3 10.3&#10;7/29/2002 8.8 3.3 16.9 10.3&#10;7/25/2005 8.8 3.3 12.1 10.3&#10;7/28/2008 8.8 3.3 13.9 10.3&#10;8/2/2011 8.8 3.3 12.3 10.3&#10;7/27/2015 8.8 3.3 10.2 10.3&#10;    &#10;  AVG= 10.3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274320</xdr:colOff>
      <xdr:row>11</xdr:row>
      <xdr:rowOff>15240</xdr:rowOff>
    </xdr:from>
    <xdr:to>
      <xdr:col>8</xdr:col>
      <xdr:colOff>289560</xdr:colOff>
      <xdr:row>16</xdr:row>
      <xdr:rowOff>129540</xdr:rowOff>
    </xdr:to>
    <xdr:sp macro="" textlink="">
      <xdr:nvSpPr>
        <xdr:cNvPr id="16" name="Line 34" descr="Blue line denotes Muskie introduction relative to Walleye."/>
        <xdr:cNvSpPr>
          <a:spLocks noChangeShapeType="1"/>
        </xdr:cNvSpPr>
      </xdr:nvSpPr>
      <xdr:spPr bwMode="auto">
        <a:xfrm flipV="1">
          <a:off x="3779520" y="169164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0</xdr:col>
      <xdr:colOff>38100</xdr:colOff>
      <xdr:row>21</xdr:row>
      <xdr:rowOff>0</xdr:rowOff>
    </xdr:from>
    <xdr:to>
      <xdr:col>6</xdr:col>
      <xdr:colOff>438150</xdr:colOff>
      <xdr:row>32</xdr:row>
      <xdr:rowOff>0</xdr:rowOff>
    </xdr:to>
    <xdr:graphicFrame macro="">
      <xdr:nvGraphicFramePr>
        <xdr:cNvPr id="1053" name="Chart 29" descr=" Yellow Perch   (GN)   &#10;Date 3rd 1st No/Net AVG&#10;7/31/1972 46.3 7.0 8.0 11.6&#10;8/14/1978 46.3 7.0 10.2 11.6&#10;7/25/1983 46.3 7.0 10.3 11.6&#10;7/28/1986 46.3 7.0 5.2 11.6&#10;7/26/1989 46.3 7.0 7.0 11.6&#10;7/27/1992 46.3 7.0 8.4 11.6&#10;7/29/1996 46.3 7.0 1.0 11.6&#10;7/26/1999 46.3 7.0 12.5 11.6&#10;7/29/2002 46.3 7.0 10.5 11.6&#10;7/25/2005 46.3 7.0 14.3 11.6&#10;7/28/2008 46.3 7.0 12.3 11.6&#10;8/2/2011 46.3 7.0 10.8 11.6&#10;7/27/2015 46.3 7.0 39.7 11.6&#10;    &#10;  AVG= 11.6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</xdr:colOff>
      <xdr:row>23</xdr:row>
      <xdr:rowOff>15240</xdr:rowOff>
    </xdr:from>
    <xdr:to>
      <xdr:col>2</xdr:col>
      <xdr:colOff>22860</xdr:colOff>
      <xdr:row>28</xdr:row>
      <xdr:rowOff>129540</xdr:rowOff>
    </xdr:to>
    <xdr:sp macro="" textlink="">
      <xdr:nvSpPr>
        <xdr:cNvPr id="17" name="Line 34" descr="Blue line denotes Muskie introduction relative to Yellow Perch."/>
        <xdr:cNvSpPr>
          <a:spLocks noChangeShapeType="1"/>
        </xdr:cNvSpPr>
      </xdr:nvSpPr>
      <xdr:spPr bwMode="auto">
        <a:xfrm flipV="1">
          <a:off x="769620" y="370332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7</xdr:col>
      <xdr:colOff>19050</xdr:colOff>
      <xdr:row>21</xdr:row>
      <xdr:rowOff>0</xdr:rowOff>
    </xdr:from>
    <xdr:to>
      <xdr:col>13</xdr:col>
      <xdr:colOff>285750</xdr:colOff>
      <xdr:row>32</xdr:row>
      <xdr:rowOff>0</xdr:rowOff>
    </xdr:to>
    <xdr:graphicFrame macro="">
      <xdr:nvGraphicFramePr>
        <xdr:cNvPr id="1034" name="Chart 10" descr=" Bluegill          (TN)   &#10;Date 3rd 1st No/Net AVG&#10;7/31/1972 49.0 4.4 13.9 39.1&#10;8/14/1978 49.0 4.4 0.0 39.1&#10;7/25/1983 49.0 4.4 80.2 39.1&#10;7/28/1986 49.0 4.4 85.1 39.1&#10;7/26/1989 49.0 4.4 68.5 39.1&#10;7/27/1992 49.0 4.4 77.0 39.1&#10;7/29/1996 49.0 4.4 16.6 39.1&#10;7/26/1999 49.0 4.4 32.2 39.1&#10;7/29/2002 49.0 4.4 29.2 39.1&#10;7/25/2005 49.0 4.4 33.0 39.1&#10;7/28/2008 49.0 4.4 20.1 39.1&#10;8/2/2011 49.0 4.4 21.0 39.1&#10;7/27/2015 49.0 4.4 30.9 39.1&#10;    &#10;  AVG= 39.1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289560</xdr:colOff>
      <xdr:row>23</xdr:row>
      <xdr:rowOff>0</xdr:rowOff>
    </xdr:from>
    <xdr:to>
      <xdr:col>8</xdr:col>
      <xdr:colOff>304800</xdr:colOff>
      <xdr:row>28</xdr:row>
      <xdr:rowOff>114300</xdr:rowOff>
    </xdr:to>
    <xdr:sp macro="" textlink="">
      <xdr:nvSpPr>
        <xdr:cNvPr id="18" name="Line 34" descr="Blue line denotes Muskie introduction relative to Bluegill."/>
        <xdr:cNvSpPr>
          <a:spLocks noChangeShapeType="1"/>
        </xdr:cNvSpPr>
      </xdr:nvSpPr>
      <xdr:spPr bwMode="auto">
        <a:xfrm flipV="1">
          <a:off x="3794760" y="368808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0</xdr:col>
      <xdr:colOff>28575</xdr:colOff>
      <xdr:row>33</xdr:row>
      <xdr:rowOff>0</xdr:rowOff>
    </xdr:from>
    <xdr:to>
      <xdr:col>6</xdr:col>
      <xdr:colOff>428625</xdr:colOff>
      <xdr:row>44</xdr:row>
      <xdr:rowOff>0</xdr:rowOff>
    </xdr:to>
    <xdr:graphicFrame macro="">
      <xdr:nvGraphicFramePr>
        <xdr:cNvPr id="1048" name="Chart 24" descr=" Largemouth Bass (TN)   &#10;Date 3rd 1st No/Net AVG&#10;7/31/1972 1.3 0.3 0.5 1.0&#10;8/14/1978 1.3 0.3 0.0 1.0&#10;7/25/1983 1.3 0.3 2.6 1.0&#10;7/28/1986 1.3 0.3 0.3 1.0&#10;7/26/1989 1.3 0.3 1.1 1.0&#10;7/27/1992 1.3 0.3 0.9 1.0&#10;7/29/1996 1.3 0.3 0.6 1.0&#10;7/26/1999 1.3 0.3 2.6 1.0&#10;7/29/2002 1.3 0.3 0.7 1.0&#10;7/25/2005 1.3 0.3 0.3 1.0&#10;7/28/2008 1.3 0.3 0.2 1.0&#10;8/2/2011 1.3 0.3 1.1 1.0&#10;7/27/2015 1.3 0.3 2.0 1.0&#10;    &#10;  AVG= 1.0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449580</xdr:colOff>
      <xdr:row>35</xdr:row>
      <xdr:rowOff>0</xdr:rowOff>
    </xdr:from>
    <xdr:to>
      <xdr:col>2</xdr:col>
      <xdr:colOff>7620</xdr:colOff>
      <xdr:row>40</xdr:row>
      <xdr:rowOff>114300</xdr:rowOff>
    </xdr:to>
    <xdr:sp macro="" textlink="">
      <xdr:nvSpPr>
        <xdr:cNvPr id="19" name="Line 34" descr="Blue line denotes Muskie introduction relative to Largemouth Bass."/>
        <xdr:cNvSpPr>
          <a:spLocks noChangeShapeType="1"/>
        </xdr:cNvSpPr>
      </xdr:nvSpPr>
      <xdr:spPr bwMode="auto">
        <a:xfrm flipV="1">
          <a:off x="754380" y="569976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7</xdr:col>
      <xdr:colOff>19050</xdr:colOff>
      <xdr:row>33</xdr:row>
      <xdr:rowOff>0</xdr:rowOff>
    </xdr:from>
    <xdr:to>
      <xdr:col>13</xdr:col>
      <xdr:colOff>285750</xdr:colOff>
      <xdr:row>44</xdr:row>
      <xdr:rowOff>0</xdr:rowOff>
    </xdr:to>
    <xdr:graphicFrame macro="">
      <xdr:nvGraphicFramePr>
        <xdr:cNvPr id="1055" name="Chart 31" descr=" Black Crappie  (TN)   &#10;Date 3rd 1st No/Net AVG&#10;7/31/1972 2.3 0.4 0.0 0.3&#10;8/14/1978 2.3 0.4 0.0 0.3&#10;7/25/1983 2.3 0.4 1.1 0.3&#10;7/28/1986 2.3 0.4 0.4 0.3&#10;7/26/1989 2.3 0.4 0.2 0.3&#10;7/27/1992 2.3 0.4 0.3 0.3&#10;7/29/1996 2.3 0.4 0.1 0.3&#10;7/26/1999 2.3 0.4 0.6 0.3&#10;7/29/2002 2.3 0.4 0.1 0.3&#10;7/25/2005 2.3 0.4 0.3 0.3&#10;7/28/2008 2.3 0.4 0.1 0.3&#10;8/2/2011 2.3 0.4 0.2 0.3&#10;7/27/2015 2.3 0.4 0.3 0.3&#10;    &#10;  AVG= 0.3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281940</xdr:colOff>
      <xdr:row>35</xdr:row>
      <xdr:rowOff>15240</xdr:rowOff>
    </xdr:from>
    <xdr:to>
      <xdr:col>8</xdr:col>
      <xdr:colOff>297180</xdr:colOff>
      <xdr:row>40</xdr:row>
      <xdr:rowOff>129540</xdr:rowOff>
    </xdr:to>
    <xdr:sp macro="" textlink="">
      <xdr:nvSpPr>
        <xdr:cNvPr id="20" name="Line 34" descr="Blue line denotes Muskie introduction relative to Black Crappie."/>
        <xdr:cNvSpPr>
          <a:spLocks noChangeShapeType="1"/>
        </xdr:cNvSpPr>
      </xdr:nvSpPr>
      <xdr:spPr bwMode="auto">
        <a:xfrm flipV="1">
          <a:off x="3787140" y="571500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0</xdr:col>
      <xdr:colOff>28575</xdr:colOff>
      <xdr:row>45</xdr:row>
      <xdr:rowOff>0</xdr:rowOff>
    </xdr:from>
    <xdr:to>
      <xdr:col>6</xdr:col>
      <xdr:colOff>428625</xdr:colOff>
      <xdr:row>56</xdr:row>
      <xdr:rowOff>0</xdr:rowOff>
    </xdr:to>
    <xdr:graphicFrame macro="">
      <xdr:nvGraphicFramePr>
        <xdr:cNvPr id="1051" name="Chart 27" descr=" White Sucker (GN)   &#10;Date 3rd 1st No/Net AVG&#10;7/31/1972 4.0 0.9 3.3 2.0&#10;8/14/1978 4.0 0.9 1.2 2.0&#10;7/25/1983 4.0 0.9 4.5 2.0&#10;7/28/1986 4.0 0.9 2.0 2.0&#10;7/26/1989 4.0 0.9 2.5 2.0&#10;7/27/1992 4.0 0.9 2.5 2.0&#10;7/29/1996 4.0 0.9 3.1 2.0&#10;7/26/1999 4.0 0.9 1.8 2.0&#10;7/29/2002 4.0 0.9 1.1 2.0&#10;7/25/2005 4.0 0.9 0.6 2.0&#10;7/28/2008 4.0 0.9 0.7 2.0&#10;8/2/2011 4.0 0.9 1.3 2.0&#10;7/27/2015 4.0 0.9 0.9 2.0&#10;    &#10;  AVG= 2.0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441960</xdr:colOff>
      <xdr:row>47</xdr:row>
      <xdr:rowOff>15240</xdr:rowOff>
    </xdr:from>
    <xdr:to>
      <xdr:col>2</xdr:col>
      <xdr:colOff>0</xdr:colOff>
      <xdr:row>52</xdr:row>
      <xdr:rowOff>129540</xdr:rowOff>
    </xdr:to>
    <xdr:sp macro="" textlink="">
      <xdr:nvSpPr>
        <xdr:cNvPr id="23" name="Line 34" descr="Blue line denotes Muskie introduction relative to White Sucker."/>
        <xdr:cNvSpPr>
          <a:spLocks noChangeShapeType="1"/>
        </xdr:cNvSpPr>
      </xdr:nvSpPr>
      <xdr:spPr bwMode="auto">
        <a:xfrm flipV="1">
          <a:off x="746760" y="772668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  <xdr:twoCellAnchor>
    <xdr:from>
      <xdr:col>7</xdr:col>
      <xdr:colOff>41910</xdr:colOff>
      <xdr:row>44</xdr:row>
      <xdr:rowOff>160020</xdr:rowOff>
    </xdr:from>
    <xdr:to>
      <xdr:col>14</xdr:col>
      <xdr:colOff>3810</xdr:colOff>
      <xdr:row>55</xdr:row>
      <xdr:rowOff>160020</xdr:rowOff>
    </xdr:to>
    <xdr:graphicFrame macro="">
      <xdr:nvGraphicFramePr>
        <xdr:cNvPr id="1038" name="Chart 14" descr=" Tullibee  (GN)   &#10;Date 3rd 1st No/Net AVG&#10;7/31/1972 6.2 0.8 0.1 0.7&#10;8/14/1978 6.2 0.8 1.5 0.7&#10;7/25/1983 6.2 0.8 0.5 0.7&#10;7/28/1986 6.2 0.8 2.2 0.7&#10;7/26/1989 6.2 0.8 0.3 0.7&#10;7/27/1992 6.2 0.8 0.9 0.7&#10;7/29/1996 6.2 0.8 0.6 0.7&#10;7/26/1999 6.2 0.8 0.1 0.7&#10;7/29/2002 6.2 0.8 0.6 0.7&#10;7/25/2005 6.2 0.8 0.1 0.7&#10;7/28/2008 6.2 0.8 0.1 0.7&#10;8/2/2011 6.2 0.8 1.3 0.7&#10;7/27/2015 6.2 0.8 0.3 0.7&#10;    &#10;  AVG= 0.7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320040</xdr:colOff>
      <xdr:row>46</xdr:row>
      <xdr:rowOff>160020</xdr:rowOff>
    </xdr:from>
    <xdr:to>
      <xdr:col>8</xdr:col>
      <xdr:colOff>335280</xdr:colOff>
      <xdr:row>52</xdr:row>
      <xdr:rowOff>106680</xdr:rowOff>
    </xdr:to>
    <xdr:sp macro="" textlink="">
      <xdr:nvSpPr>
        <xdr:cNvPr id="24" name="Line 34" descr="Blue line denotes Muskie introduction relative to Tullibee."/>
        <xdr:cNvSpPr>
          <a:spLocks noChangeShapeType="1"/>
        </xdr:cNvSpPr>
      </xdr:nvSpPr>
      <xdr:spPr bwMode="auto">
        <a:xfrm flipV="1">
          <a:off x="3825240" y="7703820"/>
          <a:ext cx="15240" cy="952500"/>
        </a:xfrm>
        <a:prstGeom prst="line">
          <a:avLst/>
        </a:prstGeom>
        <a:noFill/>
        <a:ln w="15875">
          <a:solidFill>
            <a:srgbClr val="0070C0"/>
          </a:solidFill>
          <a:prstDash val="solid"/>
          <a:round/>
          <a:headEnd/>
          <a:tailEnd/>
        </a:ln>
        <a:effectLst/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0.4371</cdr:x>
      <cdr:y>0.0318</cdr:y>
    </cdr:from>
    <cdr:to>
      <cdr:x>0.77118</cdr:x>
      <cdr:y>0.19939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9669" y="60125"/>
          <a:ext cx="983263" cy="3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Northern Pike</a:t>
          </a:r>
        </a:p>
      </cdr:txBody>
    </cdr:sp>
  </cdr:relSizeAnchor>
  <cdr:relSizeAnchor xmlns:cdr="http://schemas.openxmlformats.org/drawingml/2006/chartDrawing">
    <cdr:from>
      <cdr:x>0.07548</cdr:x>
      <cdr:y>0.04942</cdr:y>
    </cdr:from>
    <cdr:to>
      <cdr:x>0.24433</cdr:x>
      <cdr:y>0.13392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763" y="91126"/>
          <a:ext cx="505005" cy="155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No/GN</a:t>
          </a:r>
        </a:p>
      </cdr:txBody>
    </cdr:sp>
  </cdr:relSizeAnchor>
  <cdr:relSizeAnchor xmlns:cdr="http://schemas.openxmlformats.org/drawingml/2006/chartDrawing">
    <cdr:from>
      <cdr:x>0.43376</cdr:x>
      <cdr:y>0.18595</cdr:y>
    </cdr:from>
    <cdr:to>
      <cdr:x>0.43376</cdr:x>
      <cdr:y>0.70248</cdr:y>
    </cdr:to>
    <cdr:sp macro="" textlink="">
      <cdr:nvSpPr>
        <cdr:cNvPr id="4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97298" y="342895"/>
          <a:ext cx="0" cy="95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0.46371</cdr:x>
      <cdr:y>0.0318</cdr:y>
    </cdr:from>
    <cdr:to>
      <cdr:x>0.74632</cdr:x>
      <cdr:y>0.12743</cdr:y>
    </cdr:to>
    <cdr:sp macro="" textlink="">
      <cdr:nvSpPr>
        <cdr:cNvPr id="40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799" y="60125"/>
          <a:ext cx="837171" cy="171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0.08829</cdr:x>
      <cdr:y>0.05613</cdr:y>
    </cdr:from>
    <cdr:to>
      <cdr:x>0.24291</cdr:x>
      <cdr:y>0.15152</cdr:y>
    </cdr:to>
    <cdr:sp macro="" textlink="">
      <cdr:nvSpPr>
        <cdr:cNvPr id="40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749" y="103514"/>
          <a:ext cx="465391" cy="17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No/GN</a:t>
          </a:r>
        </a:p>
      </cdr:txBody>
    </cdr:sp>
  </cdr:relSizeAnchor>
  <cdr:relSizeAnchor xmlns:cdr="http://schemas.openxmlformats.org/drawingml/2006/chartDrawing">
    <cdr:from>
      <cdr:x>0.43228</cdr:x>
      <cdr:y>0.18182</cdr:y>
    </cdr:from>
    <cdr:to>
      <cdr:x>0.43228</cdr:x>
      <cdr:y>0.70248</cdr:y>
    </cdr:to>
    <cdr:sp macro="" textlink="">
      <cdr:nvSpPr>
        <cdr:cNvPr id="5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01110" y="335283"/>
          <a:ext cx="0" cy="9601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0.37808</cdr:x>
      <cdr:y>0.0318</cdr:y>
    </cdr:from>
    <cdr:to>
      <cdr:x>0.76876</cdr:x>
      <cdr:y>0.19986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5943" y="60125"/>
          <a:ext cx="1149870" cy="300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Yellow Perch</a:t>
          </a:r>
        </a:p>
      </cdr:txBody>
    </cdr:sp>
  </cdr:relSizeAnchor>
  <cdr:relSizeAnchor xmlns:cdr="http://schemas.openxmlformats.org/drawingml/2006/chartDrawing">
    <cdr:from>
      <cdr:x>0.08633</cdr:x>
      <cdr:y>0.07441</cdr:y>
    </cdr:from>
    <cdr:to>
      <cdr:x>0.29801</cdr:x>
      <cdr:y>0.17524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278" y="136420"/>
          <a:ext cx="622995" cy="180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No/GN</a:t>
          </a:r>
        </a:p>
      </cdr:txBody>
    </cdr:sp>
  </cdr:relSizeAnchor>
  <cdr:relSizeAnchor xmlns:cdr="http://schemas.openxmlformats.org/drawingml/2006/chartDrawing">
    <cdr:from>
      <cdr:x>0.43313</cdr:x>
      <cdr:y>0.18595</cdr:y>
    </cdr:from>
    <cdr:to>
      <cdr:x>0.43822</cdr:x>
      <cdr:y>0.70248</cdr:y>
    </cdr:to>
    <cdr:sp macro="" textlink="">
      <cdr:nvSpPr>
        <cdr:cNvPr id="4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95414" y="342899"/>
          <a:ext cx="15223" cy="95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0.46225</cdr:x>
      <cdr:y>0.03725</cdr:y>
    </cdr:from>
    <cdr:to>
      <cdr:x>0.79761</cdr:x>
      <cdr:y>0.17264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2499" y="69874"/>
          <a:ext cx="993424" cy="242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Bluegill</a:t>
          </a:r>
        </a:p>
      </cdr:txBody>
    </cdr:sp>
  </cdr:relSizeAnchor>
  <cdr:relSizeAnchor xmlns:cdr="http://schemas.openxmlformats.org/drawingml/2006/chartDrawing">
    <cdr:from>
      <cdr:x>0.05954</cdr:x>
      <cdr:y>0.05375</cdr:y>
    </cdr:from>
    <cdr:to>
      <cdr:x>0.21028</cdr:x>
      <cdr:y>0.14914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195" y="99115"/>
          <a:ext cx="453712" cy="17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No/TN</a:t>
          </a:r>
        </a:p>
      </cdr:txBody>
    </cdr:sp>
  </cdr:relSizeAnchor>
  <cdr:relSizeAnchor xmlns:cdr="http://schemas.openxmlformats.org/drawingml/2006/chartDrawing">
    <cdr:from>
      <cdr:x>0.43418</cdr:x>
      <cdr:y>0.19008</cdr:y>
    </cdr:from>
    <cdr:to>
      <cdr:x>0.43671</cdr:x>
      <cdr:y>0.69835</cdr:y>
    </cdr:to>
    <cdr:sp macro="" textlink="">
      <cdr:nvSpPr>
        <cdr:cNvPr id="5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06834" y="350511"/>
          <a:ext cx="7615" cy="9372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0.35316</cdr:x>
      <cdr:y>0.03725</cdr:y>
    </cdr:from>
    <cdr:to>
      <cdr:x>0.79368</cdr:x>
      <cdr:y>0.17264</cdr:y>
    </cdr:to>
    <cdr:sp macro="" textlink="">
      <cdr:nvSpPr>
        <cdr:cNvPr id="1536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2607" y="69874"/>
          <a:ext cx="1296541" cy="242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Largemouth Bass</a:t>
          </a:r>
        </a:p>
      </cdr:txBody>
    </cdr:sp>
  </cdr:relSizeAnchor>
  <cdr:relSizeAnchor xmlns:cdr="http://schemas.openxmlformats.org/drawingml/2006/chartDrawing">
    <cdr:from>
      <cdr:x>0.08572</cdr:x>
      <cdr:y>0.06655</cdr:y>
    </cdr:from>
    <cdr:to>
      <cdr:x>0.23957</cdr:x>
      <cdr:y>0.17046</cdr:y>
    </cdr:to>
    <cdr:sp macro="" textlink="">
      <cdr:nvSpPr>
        <cdr:cNvPr id="15363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382" y="122729"/>
          <a:ext cx="460143" cy="191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No/TN</a:t>
          </a:r>
        </a:p>
      </cdr:txBody>
    </cdr:sp>
  </cdr:relSizeAnchor>
  <cdr:relSizeAnchor xmlns:cdr="http://schemas.openxmlformats.org/drawingml/2006/chartDrawing">
    <cdr:from>
      <cdr:x>0.43631</cdr:x>
      <cdr:y>0.18595</cdr:y>
    </cdr:from>
    <cdr:to>
      <cdr:x>0.4414</cdr:x>
      <cdr:y>0.70661</cdr:y>
    </cdr:to>
    <cdr:sp macro="" textlink="">
      <cdr:nvSpPr>
        <cdr:cNvPr id="4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04938" y="342899"/>
          <a:ext cx="15223" cy="9601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0.39523</cdr:x>
      <cdr:y>0.03725</cdr:y>
    </cdr:from>
    <cdr:to>
      <cdr:x>0.72769</cdr:x>
      <cdr:y>0.17264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957" y="69874"/>
          <a:ext cx="984823" cy="242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Black Crappie</a:t>
          </a:r>
        </a:p>
      </cdr:txBody>
    </cdr:sp>
  </cdr:relSizeAnchor>
  <cdr:relSizeAnchor xmlns:cdr="http://schemas.openxmlformats.org/drawingml/2006/chartDrawing">
    <cdr:from>
      <cdr:x>0.07149</cdr:x>
      <cdr:y>0.07441</cdr:y>
    </cdr:from>
    <cdr:to>
      <cdr:x>0.22731</cdr:x>
      <cdr:y>0.1698</cdr:y>
    </cdr:to>
    <cdr:sp macro="" textlink="">
      <cdr:nvSpPr>
        <cdr:cNvPr id="50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937" y="136420"/>
          <a:ext cx="461591" cy="170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No/TN</a:t>
          </a:r>
        </a:p>
      </cdr:txBody>
    </cdr:sp>
  </cdr:relSizeAnchor>
  <cdr:relSizeAnchor xmlns:cdr="http://schemas.openxmlformats.org/drawingml/2006/chartDrawing">
    <cdr:from>
      <cdr:x>0.43672</cdr:x>
      <cdr:y>0.18182</cdr:y>
    </cdr:from>
    <cdr:to>
      <cdr:x>0.43672</cdr:x>
      <cdr:y>0.71074</cdr:y>
    </cdr:to>
    <cdr:sp macro="" textlink="">
      <cdr:nvSpPr>
        <cdr:cNvPr id="5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14469" y="335287"/>
          <a:ext cx="0" cy="975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0.41847</cdr:x>
      <cdr:y>0.03488</cdr:y>
    </cdr:from>
    <cdr:to>
      <cdr:x>0.754</cdr:x>
      <cdr:y>0.17027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1585" y="64320"/>
          <a:ext cx="1003516" cy="249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White Sucker</a:t>
          </a:r>
        </a:p>
      </cdr:txBody>
    </cdr:sp>
  </cdr:relSizeAnchor>
  <cdr:relSizeAnchor xmlns:cdr="http://schemas.openxmlformats.org/drawingml/2006/chartDrawing">
    <cdr:from>
      <cdr:x>0.07373</cdr:x>
      <cdr:y>0.04962</cdr:y>
    </cdr:from>
    <cdr:to>
      <cdr:x>0.23193</cdr:x>
      <cdr:y>0.14501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512" y="91495"/>
          <a:ext cx="473153" cy="17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No/GN</a:t>
          </a:r>
        </a:p>
      </cdr:txBody>
    </cdr:sp>
  </cdr:relSizeAnchor>
  <cdr:relSizeAnchor xmlns:cdr="http://schemas.openxmlformats.org/drawingml/2006/chartDrawing">
    <cdr:from>
      <cdr:x>0.43631</cdr:x>
      <cdr:y>0.19008</cdr:y>
    </cdr:from>
    <cdr:to>
      <cdr:x>0.44141</cdr:x>
      <cdr:y>0.70248</cdr:y>
    </cdr:to>
    <cdr:sp macro="" textlink="">
      <cdr:nvSpPr>
        <cdr:cNvPr id="5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04925" y="350519"/>
          <a:ext cx="15253" cy="9448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0.45949</cdr:x>
      <cdr:y>0.03488</cdr:y>
    </cdr:from>
    <cdr:to>
      <cdr:x>0.76108</cdr:x>
      <cdr:y>0.17027</cdr:y>
    </cdr:to>
    <cdr:sp macro="" textlink="">
      <cdr:nvSpPr>
        <cdr:cNvPr id="10241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3030" y="64320"/>
          <a:ext cx="907744" cy="249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Tullibee</a:t>
          </a:r>
        </a:p>
      </cdr:txBody>
    </cdr:sp>
  </cdr:relSizeAnchor>
  <cdr:relSizeAnchor xmlns:cdr="http://schemas.openxmlformats.org/drawingml/2006/chartDrawing">
    <cdr:from>
      <cdr:x>0.09065</cdr:x>
      <cdr:y>0.0644</cdr:y>
    </cdr:from>
    <cdr:to>
      <cdr:x>0.24938</cdr:x>
      <cdr:y>0.14914</cdr:y>
    </cdr:to>
    <cdr:sp macro="" textlink="">
      <cdr:nvSpPr>
        <cdr:cNvPr id="10242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848" y="118754"/>
          <a:ext cx="477761" cy="156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No/GN</a:t>
          </a:r>
        </a:p>
      </cdr:txBody>
    </cdr:sp>
  </cdr:relSizeAnchor>
  <cdr:relSizeAnchor xmlns:cdr="http://schemas.openxmlformats.org/drawingml/2006/chartDrawing">
    <cdr:from>
      <cdr:x>0.43165</cdr:x>
      <cdr:y>0.17769</cdr:y>
    </cdr:from>
    <cdr:to>
      <cdr:x>0.43418</cdr:x>
      <cdr:y>0.70661</cdr:y>
    </cdr:to>
    <cdr:sp macro="" textlink="">
      <cdr:nvSpPr>
        <cdr:cNvPr id="4" name="Line 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99219" y="327667"/>
          <a:ext cx="7615" cy="975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prstDash val="solid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workbookViewId="0">
      <selection activeCell="N9" sqref="N9"/>
    </sheetView>
  </sheetViews>
  <sheetFormatPr defaultColWidth="0" defaultRowHeight="12.75" zeroHeight="1" x14ac:dyDescent="0.2"/>
  <cols>
    <col min="1" max="1" width="4.42578125" customWidth="1"/>
    <col min="2" max="13" width="6.7109375" customWidth="1"/>
    <col min="14" max="14" width="4.42578125" customWidth="1"/>
    <col min="15" max="15" width="2" customWidth="1"/>
    <col min="16" max="16384" width="9.140625" hidden="1"/>
  </cols>
  <sheetData>
    <row r="1" spans="1:13" x14ac:dyDescent="0.2">
      <c r="A1" s="43" t="s">
        <v>20</v>
      </c>
    </row>
    <row r="2" spans="1:13" x14ac:dyDescent="0.2">
      <c r="A2" s="43"/>
    </row>
    <row r="3" spans="1:13" x14ac:dyDescent="0.2"/>
    <row r="4" spans="1:13" x14ac:dyDescent="0.2"/>
    <row r="5" spans="1:13" x14ac:dyDescent="0.2"/>
    <row r="6" spans="1:13" x14ac:dyDescent="0.2">
      <c r="B6" s="36" t="s">
        <v>17</v>
      </c>
      <c r="F6" s="42"/>
      <c r="G6" s="44" t="s">
        <v>15</v>
      </c>
      <c r="H6" s="44"/>
      <c r="I6" s="44"/>
      <c r="K6" s="36" t="s">
        <v>16</v>
      </c>
      <c r="L6" s="37"/>
      <c r="M6" s="37"/>
    </row>
    <row r="7" spans="1:13" x14ac:dyDescent="0.2">
      <c r="G7" t="s">
        <v>19</v>
      </c>
    </row>
    <row r="8" spans="1:13" x14ac:dyDescent="0.2"/>
    <row r="9" spans="1:13" x14ac:dyDescent="0.2"/>
    <row r="10" spans="1:13" x14ac:dyDescent="0.2"/>
    <row r="11" spans="1:13" x14ac:dyDescent="0.2"/>
    <row r="12" spans="1:13" x14ac:dyDescent="0.2"/>
    <row r="13" spans="1:13" x14ac:dyDescent="0.2"/>
    <row r="14" spans="1:13" x14ac:dyDescent="0.2"/>
    <row r="15" spans="1:13" x14ac:dyDescent="0.2"/>
    <row r="16" spans="1:1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1:1" x14ac:dyDescent="0.2"/>
    <row r="50" spans="1:1" x14ac:dyDescent="0.2"/>
    <row r="51" spans="1:1" x14ac:dyDescent="0.2"/>
    <row r="52" spans="1:1" x14ac:dyDescent="0.2"/>
    <row r="53" spans="1:1" x14ac:dyDescent="0.2"/>
    <row r="54" spans="1:1" x14ac:dyDescent="0.2"/>
    <row r="55" spans="1:1" x14ac:dyDescent="0.2"/>
    <row r="56" spans="1:1" x14ac:dyDescent="0.2"/>
    <row r="57" spans="1:1" x14ac:dyDescent="0.2">
      <c r="A57" s="43" t="s">
        <v>21</v>
      </c>
    </row>
  </sheetData>
  <sheetProtection sheet="1" objects="1" scenarios="1" selectLockedCells="1" selectUnlockedCells="1"/>
  <mergeCells count="1">
    <mergeCell ref="G6:I6"/>
  </mergeCells>
  <phoneticPr fontId="0" type="noConversion"/>
  <printOptions horizontalCentered="1" verticalCentered="1"/>
  <pageMargins left="0.5" right="0.5" top="0.36" bottom="0.47" header="0.2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workbookViewId="0">
      <selection activeCell="S23" sqref="S23:W39"/>
    </sheetView>
  </sheetViews>
  <sheetFormatPr defaultRowHeight="12.75" x14ac:dyDescent="0.2"/>
  <cols>
    <col min="1" max="1" width="9.140625" bestFit="1" customWidth="1"/>
    <col min="2" max="3" width="5.7109375" customWidth="1"/>
    <col min="4" max="4" width="6.140625" customWidth="1"/>
    <col min="5" max="5" width="5.140625" customWidth="1"/>
    <col min="6" max="6" width="3.42578125" customWidth="1"/>
    <col min="7" max="7" width="9.140625" bestFit="1" customWidth="1"/>
    <col min="8" max="9" width="5.7109375" customWidth="1"/>
    <col min="10" max="10" width="6.28515625" customWidth="1"/>
    <col min="11" max="11" width="5.140625" customWidth="1"/>
    <col min="12" max="12" width="3.42578125" customWidth="1"/>
    <col min="13" max="13" width="9.140625" bestFit="1" customWidth="1"/>
    <col min="14" max="15" width="5.7109375" customWidth="1"/>
    <col min="16" max="16" width="6.42578125" customWidth="1"/>
    <col min="17" max="17" width="5.140625" customWidth="1"/>
    <col min="18" max="18" width="3.42578125" customWidth="1"/>
    <col min="19" max="19" width="9.140625" bestFit="1" customWidth="1"/>
    <col min="20" max="21" width="5.7109375" customWidth="1"/>
    <col min="22" max="22" width="6.5703125" customWidth="1"/>
    <col min="23" max="23" width="5.140625" customWidth="1"/>
  </cols>
  <sheetData>
    <row r="1" spans="1:23" x14ac:dyDescent="0.2">
      <c r="A1" s="1" t="s">
        <v>18</v>
      </c>
      <c r="F1" t="s">
        <v>4</v>
      </c>
    </row>
    <row r="3" spans="1:23" x14ac:dyDescent="0.2">
      <c r="B3" s="1" t="s">
        <v>5</v>
      </c>
      <c r="C3" s="1"/>
      <c r="D3" s="1"/>
      <c r="E3" s="1"/>
      <c r="F3" s="1"/>
      <c r="G3" s="1"/>
      <c r="H3" s="1" t="s">
        <v>6</v>
      </c>
      <c r="I3" s="1"/>
      <c r="J3" s="1"/>
      <c r="K3" s="1"/>
      <c r="L3" s="1"/>
      <c r="M3" s="1"/>
      <c r="N3" s="1" t="s">
        <v>7</v>
      </c>
      <c r="O3" s="1"/>
      <c r="P3" s="1"/>
      <c r="Q3" s="1"/>
      <c r="R3" s="1"/>
      <c r="S3" s="1"/>
      <c r="T3" s="1" t="s">
        <v>8</v>
      </c>
      <c r="U3" s="1"/>
      <c r="V3" s="1"/>
    </row>
    <row r="4" spans="1:23" x14ac:dyDescent="0.2">
      <c r="A4" t="s">
        <v>0</v>
      </c>
      <c r="B4" t="s">
        <v>1</v>
      </c>
      <c r="C4" t="s">
        <v>2</v>
      </c>
      <c r="D4" t="s">
        <v>3</v>
      </c>
      <c r="E4" t="s">
        <v>12</v>
      </c>
      <c r="G4" t="s">
        <v>0</v>
      </c>
      <c r="H4" t="s">
        <v>1</v>
      </c>
      <c r="I4" t="s">
        <v>2</v>
      </c>
      <c r="J4" t="s">
        <v>3</v>
      </c>
      <c r="K4" t="s">
        <v>12</v>
      </c>
      <c r="M4" t="s">
        <v>0</v>
      </c>
      <c r="N4" t="s">
        <v>1</v>
      </c>
      <c r="O4" t="s">
        <v>2</v>
      </c>
      <c r="P4" t="s">
        <v>3</v>
      </c>
      <c r="Q4" t="s">
        <v>12</v>
      </c>
      <c r="S4" t="s">
        <v>0</v>
      </c>
      <c r="T4" t="s">
        <v>1</v>
      </c>
      <c r="U4" t="s">
        <v>2</v>
      </c>
      <c r="V4" t="s">
        <v>3</v>
      </c>
      <c r="W4" t="s">
        <v>12</v>
      </c>
    </row>
    <row r="5" spans="1:23" x14ac:dyDescent="0.2">
      <c r="A5" s="10">
        <v>26511</v>
      </c>
      <c r="B5" s="12">
        <v>9</v>
      </c>
      <c r="C5" s="11">
        <v>2.8</v>
      </c>
      <c r="D5" s="12">
        <v>6.9</v>
      </c>
      <c r="E5" s="12">
        <f t="shared" ref="E5:E17" si="0">+$D$19</f>
        <v>6.7538461538461538</v>
      </c>
      <c r="G5" s="16">
        <v>26511</v>
      </c>
      <c r="H5" s="17">
        <v>8.8000000000000007</v>
      </c>
      <c r="I5" s="17">
        <v>3.3</v>
      </c>
      <c r="J5" s="18">
        <v>4.5999999999999996</v>
      </c>
      <c r="K5" s="18">
        <f t="shared" ref="K5:K17" si="1">+$J$19</f>
        <v>10.253846153846153</v>
      </c>
      <c r="M5" s="19">
        <v>26511</v>
      </c>
      <c r="N5" s="20">
        <v>46.3</v>
      </c>
      <c r="O5" s="23">
        <v>7</v>
      </c>
      <c r="P5" s="23">
        <v>8</v>
      </c>
      <c r="Q5" s="21">
        <f t="shared" ref="Q5:Q17" si="2">+$P$19</f>
        <v>11.553846153846154</v>
      </c>
      <c r="S5" s="13">
        <v>26511</v>
      </c>
      <c r="T5" s="15">
        <v>49</v>
      </c>
      <c r="U5" s="14">
        <v>4.4000000000000004</v>
      </c>
      <c r="V5" s="15">
        <v>13.9</v>
      </c>
      <c r="W5" s="15">
        <f t="shared" ref="W5:W17" si="3">+$V$19</f>
        <v>39.053846153846152</v>
      </c>
    </row>
    <row r="6" spans="1:23" x14ac:dyDescent="0.2">
      <c r="A6" s="10">
        <v>28716</v>
      </c>
      <c r="B6" s="12">
        <v>9</v>
      </c>
      <c r="C6" s="11">
        <v>2.8</v>
      </c>
      <c r="D6" s="12">
        <v>11.4</v>
      </c>
      <c r="E6" s="12">
        <f t="shared" si="0"/>
        <v>6.7538461538461538</v>
      </c>
      <c r="G6" s="16">
        <v>28716</v>
      </c>
      <c r="H6" s="17">
        <v>8.8000000000000007</v>
      </c>
      <c r="I6" s="17">
        <v>3.3</v>
      </c>
      <c r="J6" s="18">
        <v>7.5</v>
      </c>
      <c r="K6" s="18">
        <f t="shared" si="1"/>
        <v>10.253846153846153</v>
      </c>
      <c r="M6" s="19">
        <v>28716</v>
      </c>
      <c r="N6" s="20">
        <v>46.3</v>
      </c>
      <c r="O6" s="23">
        <v>7</v>
      </c>
      <c r="P6" s="23">
        <v>10.199999999999999</v>
      </c>
      <c r="Q6" s="21">
        <f t="shared" si="2"/>
        <v>11.553846153846154</v>
      </c>
      <c r="S6" s="13">
        <v>28716</v>
      </c>
      <c r="T6" s="15">
        <v>49</v>
      </c>
      <c r="U6" s="14">
        <v>4.4000000000000004</v>
      </c>
      <c r="V6" s="15">
        <v>0</v>
      </c>
      <c r="W6" s="15">
        <f t="shared" si="3"/>
        <v>39.053846153846152</v>
      </c>
    </row>
    <row r="7" spans="1:23" x14ac:dyDescent="0.2">
      <c r="A7" s="10">
        <v>30522</v>
      </c>
      <c r="B7" s="12">
        <v>9</v>
      </c>
      <c r="C7" s="11">
        <v>2.8</v>
      </c>
      <c r="D7" s="12">
        <v>7.7</v>
      </c>
      <c r="E7" s="12">
        <f t="shared" si="0"/>
        <v>6.7538461538461538</v>
      </c>
      <c r="G7" s="16">
        <v>30522</v>
      </c>
      <c r="H7" s="17">
        <v>8.8000000000000007</v>
      </c>
      <c r="I7" s="17">
        <v>3.3</v>
      </c>
      <c r="J7" s="18">
        <v>8.6999999999999993</v>
      </c>
      <c r="K7" s="18">
        <f t="shared" si="1"/>
        <v>10.253846153846153</v>
      </c>
      <c r="M7" s="19">
        <v>30522</v>
      </c>
      <c r="N7" s="20">
        <v>46.3</v>
      </c>
      <c r="O7" s="23">
        <v>7</v>
      </c>
      <c r="P7" s="23">
        <v>10.3</v>
      </c>
      <c r="Q7" s="21">
        <f t="shared" si="2"/>
        <v>11.553846153846154</v>
      </c>
      <c r="S7" s="13">
        <v>30522</v>
      </c>
      <c r="T7" s="15">
        <v>49</v>
      </c>
      <c r="U7" s="14">
        <v>4.4000000000000004</v>
      </c>
      <c r="V7" s="15">
        <v>80.2</v>
      </c>
      <c r="W7" s="15">
        <f t="shared" si="3"/>
        <v>39.053846153846152</v>
      </c>
    </row>
    <row r="8" spans="1:23" x14ac:dyDescent="0.2">
      <c r="A8" s="10">
        <v>31621</v>
      </c>
      <c r="B8" s="12">
        <v>9</v>
      </c>
      <c r="C8" s="11">
        <v>2.8</v>
      </c>
      <c r="D8" s="12">
        <v>7.6</v>
      </c>
      <c r="E8" s="12">
        <f t="shared" si="0"/>
        <v>6.7538461538461538</v>
      </c>
      <c r="G8" s="16">
        <v>31621</v>
      </c>
      <c r="H8" s="17">
        <v>8.8000000000000007</v>
      </c>
      <c r="I8" s="17">
        <v>3.3</v>
      </c>
      <c r="J8" s="18">
        <v>9.1999999999999993</v>
      </c>
      <c r="K8" s="18">
        <f t="shared" si="1"/>
        <v>10.253846153846153</v>
      </c>
      <c r="M8" s="19">
        <v>31621</v>
      </c>
      <c r="N8" s="20">
        <v>46.3</v>
      </c>
      <c r="O8" s="23">
        <v>7</v>
      </c>
      <c r="P8" s="23">
        <v>5.2</v>
      </c>
      <c r="Q8" s="21">
        <f t="shared" si="2"/>
        <v>11.553846153846154</v>
      </c>
      <c r="S8" s="13">
        <v>31621</v>
      </c>
      <c r="T8" s="15">
        <v>49</v>
      </c>
      <c r="U8" s="14">
        <v>4.4000000000000004</v>
      </c>
      <c r="V8" s="15">
        <v>85.1</v>
      </c>
      <c r="W8" s="15">
        <f t="shared" si="3"/>
        <v>39.053846153846152</v>
      </c>
    </row>
    <row r="9" spans="1:23" x14ac:dyDescent="0.2">
      <c r="A9" s="10">
        <v>32715</v>
      </c>
      <c r="B9" s="12">
        <v>9</v>
      </c>
      <c r="C9" s="11">
        <v>2.8</v>
      </c>
      <c r="D9" s="12">
        <v>7.5</v>
      </c>
      <c r="E9" s="12">
        <f t="shared" si="0"/>
        <v>6.7538461538461538</v>
      </c>
      <c r="G9" s="16">
        <v>32715</v>
      </c>
      <c r="H9" s="17">
        <v>8.8000000000000007</v>
      </c>
      <c r="I9" s="17">
        <v>3.3</v>
      </c>
      <c r="J9" s="18">
        <v>11.3</v>
      </c>
      <c r="K9" s="18">
        <f t="shared" si="1"/>
        <v>10.253846153846153</v>
      </c>
      <c r="M9" s="19">
        <v>32715</v>
      </c>
      <c r="N9" s="20">
        <v>46.3</v>
      </c>
      <c r="O9" s="23">
        <v>7</v>
      </c>
      <c r="P9" s="23">
        <v>7</v>
      </c>
      <c r="Q9" s="21">
        <f t="shared" si="2"/>
        <v>11.553846153846154</v>
      </c>
      <c r="S9" s="13">
        <v>32715</v>
      </c>
      <c r="T9" s="15">
        <v>49</v>
      </c>
      <c r="U9" s="14">
        <v>4.4000000000000004</v>
      </c>
      <c r="V9" s="15">
        <v>68.5</v>
      </c>
      <c r="W9" s="15">
        <f t="shared" si="3"/>
        <v>39.053846153846152</v>
      </c>
    </row>
    <row r="10" spans="1:23" x14ac:dyDescent="0.2">
      <c r="A10" s="10">
        <v>33812</v>
      </c>
      <c r="B10" s="12">
        <v>9</v>
      </c>
      <c r="C10" s="11">
        <v>2.8</v>
      </c>
      <c r="D10" s="12">
        <v>5.4</v>
      </c>
      <c r="E10" s="12">
        <f t="shared" si="0"/>
        <v>6.7538461538461538</v>
      </c>
      <c r="G10" s="16">
        <v>33812</v>
      </c>
      <c r="H10" s="17">
        <v>8.8000000000000007</v>
      </c>
      <c r="I10" s="17">
        <v>3.3</v>
      </c>
      <c r="J10" s="18">
        <v>9.8000000000000007</v>
      </c>
      <c r="K10" s="18">
        <f t="shared" si="1"/>
        <v>10.253846153846153</v>
      </c>
      <c r="M10" s="19">
        <v>33812</v>
      </c>
      <c r="N10" s="20">
        <v>46.3</v>
      </c>
      <c r="O10" s="23">
        <v>7</v>
      </c>
      <c r="P10" s="23">
        <v>8.4</v>
      </c>
      <c r="Q10" s="21">
        <f t="shared" si="2"/>
        <v>11.553846153846154</v>
      </c>
      <c r="S10" s="13">
        <v>33812</v>
      </c>
      <c r="T10" s="15">
        <v>49</v>
      </c>
      <c r="U10" s="14">
        <v>4.4000000000000004</v>
      </c>
      <c r="V10" s="15">
        <v>77</v>
      </c>
      <c r="W10" s="15">
        <f t="shared" si="3"/>
        <v>39.053846153846152</v>
      </c>
    </row>
    <row r="11" spans="1:23" x14ac:dyDescent="0.2">
      <c r="A11" s="10">
        <v>35275</v>
      </c>
      <c r="B11" s="12">
        <v>9</v>
      </c>
      <c r="C11" s="11">
        <v>2.8</v>
      </c>
      <c r="D11" s="12">
        <v>6.2</v>
      </c>
      <c r="E11" s="12">
        <f t="shared" si="0"/>
        <v>6.7538461538461538</v>
      </c>
      <c r="G11" s="16">
        <v>35275</v>
      </c>
      <c r="H11" s="17">
        <v>8.8000000000000007</v>
      </c>
      <c r="I11" s="17">
        <v>3.3</v>
      </c>
      <c r="J11" s="18">
        <v>6.5</v>
      </c>
      <c r="K11" s="18">
        <f t="shared" si="1"/>
        <v>10.253846153846153</v>
      </c>
      <c r="M11" s="19">
        <v>35275</v>
      </c>
      <c r="N11" s="20">
        <v>46.3</v>
      </c>
      <c r="O11" s="23">
        <v>7</v>
      </c>
      <c r="P11" s="23">
        <v>1</v>
      </c>
      <c r="Q11" s="21">
        <f t="shared" si="2"/>
        <v>11.553846153846154</v>
      </c>
      <c r="S11" s="13">
        <v>35275</v>
      </c>
      <c r="T11" s="15">
        <v>49</v>
      </c>
      <c r="U11" s="14">
        <v>4.4000000000000004</v>
      </c>
      <c r="V11" s="15">
        <v>16.600000000000001</v>
      </c>
      <c r="W11" s="15">
        <f t="shared" si="3"/>
        <v>39.053846153846152</v>
      </c>
    </row>
    <row r="12" spans="1:23" x14ac:dyDescent="0.2">
      <c r="A12" s="10">
        <v>36367</v>
      </c>
      <c r="B12" s="12">
        <v>9</v>
      </c>
      <c r="C12" s="11">
        <v>2.8</v>
      </c>
      <c r="D12" s="12">
        <v>6.8</v>
      </c>
      <c r="E12" s="12">
        <f t="shared" si="0"/>
        <v>6.7538461538461538</v>
      </c>
      <c r="G12" s="16">
        <v>36367</v>
      </c>
      <c r="H12" s="17">
        <v>8.8000000000000007</v>
      </c>
      <c r="I12" s="17">
        <v>3.3</v>
      </c>
      <c r="J12" s="18">
        <v>10.3</v>
      </c>
      <c r="K12" s="18">
        <f t="shared" si="1"/>
        <v>10.253846153846153</v>
      </c>
      <c r="M12" s="19">
        <v>36367</v>
      </c>
      <c r="N12" s="20">
        <v>46.3</v>
      </c>
      <c r="O12" s="23">
        <v>7</v>
      </c>
      <c r="P12" s="23">
        <v>12.5</v>
      </c>
      <c r="Q12" s="21">
        <f t="shared" si="2"/>
        <v>11.553846153846154</v>
      </c>
      <c r="S12" s="13">
        <v>36367</v>
      </c>
      <c r="T12" s="15">
        <v>49</v>
      </c>
      <c r="U12" s="14">
        <v>4.4000000000000004</v>
      </c>
      <c r="V12" s="15">
        <v>32.200000000000003</v>
      </c>
      <c r="W12" s="15">
        <f t="shared" si="3"/>
        <v>39.053846153846152</v>
      </c>
    </row>
    <row r="13" spans="1:23" x14ac:dyDescent="0.2">
      <c r="A13" s="10">
        <v>37466</v>
      </c>
      <c r="B13" s="12">
        <v>9</v>
      </c>
      <c r="C13" s="11">
        <v>2.8</v>
      </c>
      <c r="D13" s="12">
        <v>5.9</v>
      </c>
      <c r="E13" s="12">
        <f t="shared" si="0"/>
        <v>6.7538461538461538</v>
      </c>
      <c r="G13" s="16">
        <v>37466</v>
      </c>
      <c r="H13" s="17">
        <v>8.8000000000000007</v>
      </c>
      <c r="I13" s="17">
        <v>3.3</v>
      </c>
      <c r="J13" s="18">
        <v>16.899999999999999</v>
      </c>
      <c r="K13" s="18">
        <f t="shared" si="1"/>
        <v>10.253846153846153</v>
      </c>
      <c r="M13" s="19">
        <v>37466</v>
      </c>
      <c r="N13" s="20">
        <v>46.3</v>
      </c>
      <c r="O13" s="23">
        <v>7</v>
      </c>
      <c r="P13" s="23">
        <v>10.5</v>
      </c>
      <c r="Q13" s="21">
        <f t="shared" si="2"/>
        <v>11.553846153846154</v>
      </c>
      <c r="S13" s="13">
        <v>37466</v>
      </c>
      <c r="T13" s="15">
        <v>49</v>
      </c>
      <c r="U13" s="14">
        <v>4.4000000000000004</v>
      </c>
      <c r="V13" s="15">
        <v>29.2</v>
      </c>
      <c r="W13" s="15">
        <f t="shared" si="3"/>
        <v>39.053846153846152</v>
      </c>
    </row>
    <row r="14" spans="1:23" x14ac:dyDescent="0.2">
      <c r="A14" s="10">
        <v>38558</v>
      </c>
      <c r="B14" s="12">
        <v>9</v>
      </c>
      <c r="C14" s="11">
        <v>2.8</v>
      </c>
      <c r="D14" s="12">
        <v>7.3</v>
      </c>
      <c r="E14" s="12">
        <f t="shared" si="0"/>
        <v>6.7538461538461538</v>
      </c>
      <c r="G14" s="16">
        <v>38558</v>
      </c>
      <c r="H14" s="17">
        <v>8.8000000000000007</v>
      </c>
      <c r="I14" s="17">
        <v>3.3</v>
      </c>
      <c r="J14" s="18">
        <v>12.1</v>
      </c>
      <c r="K14" s="18">
        <f t="shared" si="1"/>
        <v>10.253846153846153</v>
      </c>
      <c r="M14" s="19">
        <v>38558</v>
      </c>
      <c r="N14" s="20">
        <v>46.3</v>
      </c>
      <c r="O14" s="23">
        <v>7</v>
      </c>
      <c r="P14" s="23">
        <v>14.3</v>
      </c>
      <c r="Q14" s="21">
        <f t="shared" si="2"/>
        <v>11.553846153846154</v>
      </c>
      <c r="S14" s="13">
        <v>38558</v>
      </c>
      <c r="T14" s="15">
        <v>49</v>
      </c>
      <c r="U14" s="14">
        <v>4.4000000000000004</v>
      </c>
      <c r="V14" s="38">
        <v>33</v>
      </c>
      <c r="W14" s="15">
        <f t="shared" si="3"/>
        <v>39.053846153846152</v>
      </c>
    </row>
    <row r="15" spans="1:23" x14ac:dyDescent="0.2">
      <c r="A15" s="10">
        <v>39657</v>
      </c>
      <c r="B15" s="12">
        <v>9</v>
      </c>
      <c r="C15" s="11">
        <v>2.8</v>
      </c>
      <c r="D15" s="12">
        <v>6.5</v>
      </c>
      <c r="E15" s="12">
        <f t="shared" si="0"/>
        <v>6.7538461538461538</v>
      </c>
      <c r="G15" s="16">
        <v>39657</v>
      </c>
      <c r="H15" s="17">
        <v>8.8000000000000007</v>
      </c>
      <c r="I15" s="17">
        <v>3.3</v>
      </c>
      <c r="J15" s="18">
        <v>13.9</v>
      </c>
      <c r="K15" s="18">
        <f t="shared" si="1"/>
        <v>10.253846153846153</v>
      </c>
      <c r="M15" s="19">
        <v>39657</v>
      </c>
      <c r="N15" s="20">
        <v>46.3</v>
      </c>
      <c r="O15" s="23">
        <v>7</v>
      </c>
      <c r="P15" s="23">
        <v>12.3</v>
      </c>
      <c r="Q15" s="21">
        <f t="shared" si="2"/>
        <v>11.553846153846154</v>
      </c>
      <c r="S15" s="13">
        <v>39657</v>
      </c>
      <c r="T15" s="15">
        <v>49</v>
      </c>
      <c r="U15" s="14">
        <v>4.4000000000000004</v>
      </c>
      <c r="V15" s="15">
        <v>20.100000000000001</v>
      </c>
      <c r="W15" s="15">
        <f t="shared" si="3"/>
        <v>39.053846153846152</v>
      </c>
    </row>
    <row r="16" spans="1:23" x14ac:dyDescent="0.2">
      <c r="A16" s="10">
        <v>40757</v>
      </c>
      <c r="B16" s="12">
        <v>9</v>
      </c>
      <c r="C16" s="11">
        <v>2.8</v>
      </c>
      <c r="D16" s="12">
        <v>5.6</v>
      </c>
      <c r="E16" s="12">
        <f t="shared" si="0"/>
        <v>6.7538461538461538</v>
      </c>
      <c r="G16" s="16">
        <v>40757</v>
      </c>
      <c r="H16" s="17">
        <v>8.8000000000000007</v>
      </c>
      <c r="I16" s="17">
        <v>3.3</v>
      </c>
      <c r="J16" s="18">
        <v>12.3</v>
      </c>
      <c r="K16" s="18">
        <f t="shared" si="1"/>
        <v>10.253846153846153</v>
      </c>
      <c r="M16" s="19">
        <v>40757</v>
      </c>
      <c r="N16" s="20">
        <v>46.3</v>
      </c>
      <c r="O16" s="23">
        <v>7</v>
      </c>
      <c r="P16" s="23">
        <v>10.8</v>
      </c>
      <c r="Q16" s="21">
        <f t="shared" si="2"/>
        <v>11.553846153846154</v>
      </c>
      <c r="S16" s="13">
        <v>40757</v>
      </c>
      <c r="T16" s="15">
        <v>49</v>
      </c>
      <c r="U16" s="14">
        <v>4.4000000000000004</v>
      </c>
      <c r="V16" s="15">
        <v>21</v>
      </c>
      <c r="W16" s="15">
        <f t="shared" si="3"/>
        <v>39.053846153846152</v>
      </c>
    </row>
    <row r="17" spans="1:23" x14ac:dyDescent="0.2">
      <c r="A17" s="10">
        <v>42212</v>
      </c>
      <c r="B17" s="12">
        <v>9</v>
      </c>
      <c r="C17" s="11">
        <v>2.8</v>
      </c>
      <c r="D17" s="12">
        <v>3</v>
      </c>
      <c r="E17" s="12">
        <f t="shared" si="0"/>
        <v>6.7538461538461538</v>
      </c>
      <c r="G17" s="16">
        <v>42212</v>
      </c>
      <c r="H17" s="17">
        <v>8.8000000000000007</v>
      </c>
      <c r="I17" s="17">
        <v>3.3</v>
      </c>
      <c r="J17" s="18">
        <v>10.199999999999999</v>
      </c>
      <c r="K17" s="18">
        <f t="shared" si="1"/>
        <v>10.253846153846153</v>
      </c>
      <c r="M17" s="19">
        <v>42212</v>
      </c>
      <c r="N17" s="20">
        <v>46.3</v>
      </c>
      <c r="O17" s="23">
        <v>7</v>
      </c>
      <c r="P17" s="23">
        <v>39.700000000000003</v>
      </c>
      <c r="Q17" s="21">
        <f t="shared" si="2"/>
        <v>11.553846153846154</v>
      </c>
      <c r="S17" s="13">
        <v>42212</v>
      </c>
      <c r="T17" s="15">
        <v>49</v>
      </c>
      <c r="U17" s="14">
        <v>4.4000000000000004</v>
      </c>
      <c r="V17" s="15">
        <v>30.9</v>
      </c>
      <c r="W17" s="15">
        <f t="shared" si="3"/>
        <v>39.053846153846152</v>
      </c>
    </row>
    <row r="18" spans="1:23" x14ac:dyDescent="0.2">
      <c r="A18" s="10"/>
      <c r="B18" s="11"/>
      <c r="C18" s="11"/>
      <c r="D18" s="11"/>
      <c r="E18" s="11"/>
      <c r="G18" s="17"/>
      <c r="H18" s="17"/>
      <c r="I18" s="17"/>
      <c r="J18" s="17"/>
      <c r="K18" s="17"/>
      <c r="M18" s="22"/>
      <c r="N18" s="22"/>
      <c r="O18" s="22"/>
      <c r="P18" s="22"/>
      <c r="Q18" s="22"/>
      <c r="S18" s="14"/>
      <c r="T18" s="14"/>
      <c r="U18" s="14"/>
      <c r="V18" s="14"/>
      <c r="W18" s="14"/>
    </row>
    <row r="19" spans="1:23" x14ac:dyDescent="0.2">
      <c r="A19" s="11"/>
      <c r="B19" s="11"/>
      <c r="C19" s="11" t="s">
        <v>11</v>
      </c>
      <c r="D19" s="12">
        <f>AVERAGE(D5:D17)</f>
        <v>6.7538461538461538</v>
      </c>
      <c r="E19" s="12"/>
      <c r="G19" s="17"/>
      <c r="H19" s="17"/>
      <c r="I19" s="17" t="s">
        <v>11</v>
      </c>
      <c r="J19" s="18">
        <f>AVERAGE(J5:J17)</f>
        <v>10.253846153846153</v>
      </c>
      <c r="K19" s="18"/>
      <c r="M19" s="22"/>
      <c r="N19" s="22"/>
      <c r="O19" s="22" t="s">
        <v>11</v>
      </c>
      <c r="P19" s="21">
        <f>AVERAGE(P5:P17)</f>
        <v>11.553846153846154</v>
      </c>
      <c r="Q19" s="21"/>
      <c r="S19" s="14"/>
      <c r="T19" s="14"/>
      <c r="U19" s="14" t="s">
        <v>11</v>
      </c>
      <c r="V19" s="15">
        <f>AVERAGE(V5:V17)</f>
        <v>39.053846153846152</v>
      </c>
      <c r="W19" s="14"/>
    </row>
    <row r="20" spans="1:23" x14ac:dyDescent="0.2">
      <c r="A20" s="2"/>
      <c r="B20" s="2"/>
      <c r="C20" s="2"/>
      <c r="D20" s="2"/>
      <c r="E20" s="2"/>
      <c r="G20" s="3"/>
      <c r="H20" s="3"/>
      <c r="I20" s="3"/>
      <c r="J20" s="3"/>
      <c r="K20" s="3"/>
      <c r="M20" s="4"/>
      <c r="N20" s="4"/>
      <c r="O20" s="4"/>
      <c r="P20" s="4"/>
      <c r="Q20" s="4"/>
      <c r="S20" s="5"/>
      <c r="T20" s="5"/>
      <c r="U20" s="5"/>
      <c r="V20" s="5"/>
    </row>
    <row r="21" spans="1:23" x14ac:dyDescent="0.2">
      <c r="A21" s="2"/>
      <c r="B21" s="2"/>
      <c r="C21" s="2"/>
      <c r="D21" s="2"/>
      <c r="E21" s="2"/>
      <c r="G21" s="3"/>
      <c r="H21" s="3"/>
      <c r="I21" s="3"/>
      <c r="J21" s="3"/>
      <c r="K21" s="3"/>
      <c r="M21" s="4"/>
      <c r="N21" s="4"/>
      <c r="O21" s="4"/>
      <c r="P21" s="4"/>
      <c r="Q21" s="4"/>
      <c r="S21" s="5"/>
      <c r="T21" s="5"/>
      <c r="U21" s="5"/>
      <c r="V21" s="5"/>
    </row>
    <row r="22" spans="1:23" x14ac:dyDescent="0.2">
      <c r="A22" s="2"/>
      <c r="B22" s="2"/>
      <c r="C22" s="2"/>
      <c r="D22" s="2"/>
      <c r="E22" s="2"/>
      <c r="G22" s="3"/>
      <c r="H22" s="3"/>
      <c r="I22" s="3"/>
      <c r="J22" s="3"/>
      <c r="K22" s="3"/>
      <c r="M22" s="4"/>
      <c r="N22" s="4"/>
      <c r="O22" s="4"/>
      <c r="P22" s="4"/>
      <c r="Q22" s="4"/>
      <c r="S22" s="5"/>
      <c r="T22" s="5"/>
      <c r="U22" s="5"/>
      <c r="V22" s="5"/>
    </row>
    <row r="23" spans="1:23" x14ac:dyDescent="0.2">
      <c r="B23" s="1" t="s">
        <v>9</v>
      </c>
      <c r="C23" s="1"/>
      <c r="D23" s="1"/>
      <c r="E23" s="1"/>
      <c r="F23" s="1"/>
      <c r="G23" s="1"/>
      <c r="H23" s="1" t="s">
        <v>10</v>
      </c>
      <c r="I23" s="1"/>
      <c r="J23" s="1"/>
      <c r="K23" s="1"/>
      <c r="L23" s="1"/>
      <c r="M23" s="1"/>
      <c r="N23" s="1" t="s">
        <v>14</v>
      </c>
      <c r="O23" s="1"/>
      <c r="P23" s="1"/>
      <c r="Q23" s="1"/>
      <c r="R23" s="1"/>
      <c r="S23" s="1"/>
      <c r="T23" s="1" t="s">
        <v>13</v>
      </c>
      <c r="U23" s="1"/>
      <c r="V23" s="1"/>
    </row>
    <row r="24" spans="1:23" x14ac:dyDescent="0.2">
      <c r="A24" t="s">
        <v>0</v>
      </c>
      <c r="B24" t="s">
        <v>1</v>
      </c>
      <c r="C24" t="s">
        <v>2</v>
      </c>
      <c r="D24" t="s">
        <v>3</v>
      </c>
      <c r="E24" t="s">
        <v>12</v>
      </c>
      <c r="G24" t="s">
        <v>0</v>
      </c>
      <c r="H24" t="s">
        <v>1</v>
      </c>
      <c r="I24" t="s">
        <v>2</v>
      </c>
      <c r="J24" t="s">
        <v>3</v>
      </c>
      <c r="K24" t="s">
        <v>12</v>
      </c>
      <c r="M24" t="s">
        <v>0</v>
      </c>
      <c r="N24" t="s">
        <v>1</v>
      </c>
      <c r="O24" t="s">
        <v>2</v>
      </c>
      <c r="P24" t="s">
        <v>3</v>
      </c>
      <c r="Q24" t="s">
        <v>12</v>
      </c>
      <c r="S24" t="s">
        <v>0</v>
      </c>
      <c r="T24" t="s">
        <v>1</v>
      </c>
      <c r="U24" t="s">
        <v>2</v>
      </c>
      <c r="V24" t="s">
        <v>3</v>
      </c>
      <c r="W24" t="s">
        <v>12</v>
      </c>
    </row>
    <row r="25" spans="1:23" x14ac:dyDescent="0.2">
      <c r="A25" s="24">
        <v>26511</v>
      </c>
      <c r="B25" s="25">
        <v>1.3</v>
      </c>
      <c r="C25" s="25">
        <v>0.3</v>
      </c>
      <c r="D25" s="26">
        <v>0.5</v>
      </c>
      <c r="E25" s="26">
        <f t="shared" ref="E25:E37" si="4">+$D$39</f>
        <v>0.99230769230769222</v>
      </c>
      <c r="F25" s="6"/>
      <c r="G25" s="27">
        <v>26511</v>
      </c>
      <c r="H25" s="28">
        <v>2.2999999999999998</v>
      </c>
      <c r="I25" s="28">
        <v>0.4</v>
      </c>
      <c r="J25" s="29">
        <v>0</v>
      </c>
      <c r="K25" s="29">
        <f t="shared" ref="K25:K37" si="5">+$J$39</f>
        <v>0.2846153846153846</v>
      </c>
      <c r="M25" s="33">
        <v>26511</v>
      </c>
      <c r="N25" s="35">
        <v>4</v>
      </c>
      <c r="O25" s="34">
        <v>0.9</v>
      </c>
      <c r="P25" s="35">
        <v>3.3</v>
      </c>
      <c r="Q25" s="35">
        <f t="shared" ref="Q25:Q37" si="6">+$P$39</f>
        <v>1.9615384615384619</v>
      </c>
      <c r="S25" s="30">
        <v>26511</v>
      </c>
      <c r="T25" s="31">
        <v>6.2</v>
      </c>
      <c r="U25" s="31">
        <v>0.8</v>
      </c>
      <c r="V25" s="32">
        <v>0.1</v>
      </c>
      <c r="W25" s="32">
        <f t="shared" ref="W25:W37" si="7">+$V$39</f>
        <v>0.66153846153846152</v>
      </c>
    </row>
    <row r="26" spans="1:23" x14ac:dyDescent="0.2">
      <c r="A26" s="24">
        <v>28716</v>
      </c>
      <c r="B26" s="25">
        <v>1.3</v>
      </c>
      <c r="C26" s="25">
        <v>0.3</v>
      </c>
      <c r="D26" s="26">
        <v>0</v>
      </c>
      <c r="E26" s="26">
        <f t="shared" si="4"/>
        <v>0.99230769230769222</v>
      </c>
      <c r="F26" s="6"/>
      <c r="G26" s="27">
        <v>28716</v>
      </c>
      <c r="H26" s="28">
        <v>2.2999999999999998</v>
      </c>
      <c r="I26" s="28">
        <v>0.4</v>
      </c>
      <c r="J26" s="29">
        <v>0</v>
      </c>
      <c r="K26" s="29">
        <f t="shared" si="5"/>
        <v>0.2846153846153846</v>
      </c>
      <c r="M26" s="33">
        <v>28716</v>
      </c>
      <c r="N26" s="35">
        <v>4</v>
      </c>
      <c r="O26" s="34">
        <v>0.9</v>
      </c>
      <c r="P26" s="35">
        <v>1.2</v>
      </c>
      <c r="Q26" s="35">
        <f t="shared" si="6"/>
        <v>1.9615384615384619</v>
      </c>
      <c r="S26" s="30">
        <v>28716</v>
      </c>
      <c r="T26" s="31">
        <v>6.2</v>
      </c>
      <c r="U26" s="31">
        <v>0.8</v>
      </c>
      <c r="V26" s="32">
        <v>1.5</v>
      </c>
      <c r="W26" s="32">
        <f t="shared" si="7"/>
        <v>0.66153846153846152</v>
      </c>
    </row>
    <row r="27" spans="1:23" x14ac:dyDescent="0.2">
      <c r="A27" s="24">
        <v>30522</v>
      </c>
      <c r="B27" s="25">
        <v>1.3</v>
      </c>
      <c r="C27" s="25">
        <v>0.3</v>
      </c>
      <c r="D27" s="26">
        <v>2.6</v>
      </c>
      <c r="E27" s="26">
        <f t="shared" si="4"/>
        <v>0.99230769230769222</v>
      </c>
      <c r="F27" s="6"/>
      <c r="G27" s="27">
        <v>30522</v>
      </c>
      <c r="H27" s="28">
        <v>2.2999999999999998</v>
      </c>
      <c r="I27" s="28">
        <v>0.4</v>
      </c>
      <c r="J27" s="29">
        <v>1.1000000000000001</v>
      </c>
      <c r="K27" s="29">
        <f t="shared" si="5"/>
        <v>0.2846153846153846</v>
      </c>
      <c r="M27" s="33">
        <v>30522</v>
      </c>
      <c r="N27" s="35">
        <v>4</v>
      </c>
      <c r="O27" s="34">
        <v>0.9</v>
      </c>
      <c r="P27" s="35">
        <v>4.5</v>
      </c>
      <c r="Q27" s="35">
        <f t="shared" si="6"/>
        <v>1.9615384615384619</v>
      </c>
      <c r="S27" s="30">
        <v>30522</v>
      </c>
      <c r="T27" s="31">
        <v>6.2</v>
      </c>
      <c r="U27" s="31">
        <v>0.8</v>
      </c>
      <c r="V27" s="32">
        <v>0.5</v>
      </c>
      <c r="W27" s="32">
        <f t="shared" si="7"/>
        <v>0.66153846153846152</v>
      </c>
    </row>
    <row r="28" spans="1:23" x14ac:dyDescent="0.2">
      <c r="A28" s="24">
        <v>31621</v>
      </c>
      <c r="B28" s="25">
        <v>1.3</v>
      </c>
      <c r="C28" s="25">
        <v>0.3</v>
      </c>
      <c r="D28" s="26">
        <v>0.3</v>
      </c>
      <c r="E28" s="26">
        <f t="shared" si="4"/>
        <v>0.99230769230769222</v>
      </c>
      <c r="F28" s="6"/>
      <c r="G28" s="27">
        <v>31621</v>
      </c>
      <c r="H28" s="28">
        <v>2.2999999999999998</v>
      </c>
      <c r="I28" s="28">
        <v>0.4</v>
      </c>
      <c r="J28" s="29">
        <v>0.4</v>
      </c>
      <c r="K28" s="29">
        <f t="shared" si="5"/>
        <v>0.2846153846153846</v>
      </c>
      <c r="M28" s="33">
        <v>31621</v>
      </c>
      <c r="N28" s="35">
        <v>4</v>
      </c>
      <c r="O28" s="34">
        <v>0.9</v>
      </c>
      <c r="P28" s="35">
        <v>2</v>
      </c>
      <c r="Q28" s="35">
        <f t="shared" si="6"/>
        <v>1.9615384615384619</v>
      </c>
      <c r="S28" s="30">
        <v>31621</v>
      </c>
      <c r="T28" s="31">
        <v>6.2</v>
      </c>
      <c r="U28" s="31">
        <v>0.8</v>
      </c>
      <c r="V28" s="32">
        <v>2.2000000000000002</v>
      </c>
      <c r="W28" s="32">
        <f t="shared" si="7"/>
        <v>0.66153846153846152</v>
      </c>
    </row>
    <row r="29" spans="1:23" x14ac:dyDescent="0.2">
      <c r="A29" s="24">
        <v>32715</v>
      </c>
      <c r="B29" s="25">
        <v>1.3</v>
      </c>
      <c r="C29" s="25">
        <v>0.3</v>
      </c>
      <c r="D29" s="26">
        <v>1.1000000000000001</v>
      </c>
      <c r="E29" s="26">
        <f t="shared" si="4"/>
        <v>0.99230769230769222</v>
      </c>
      <c r="F29" s="6"/>
      <c r="G29" s="27">
        <v>32715</v>
      </c>
      <c r="H29" s="28">
        <v>2.2999999999999998</v>
      </c>
      <c r="I29" s="28">
        <v>0.4</v>
      </c>
      <c r="J29" s="29">
        <v>0.2</v>
      </c>
      <c r="K29" s="29">
        <f t="shared" si="5"/>
        <v>0.2846153846153846</v>
      </c>
      <c r="M29" s="33">
        <v>32715</v>
      </c>
      <c r="N29" s="35">
        <v>4</v>
      </c>
      <c r="O29" s="34">
        <v>0.9</v>
      </c>
      <c r="P29" s="35">
        <v>2.5</v>
      </c>
      <c r="Q29" s="35">
        <f t="shared" si="6"/>
        <v>1.9615384615384619</v>
      </c>
      <c r="S29" s="30">
        <v>32715</v>
      </c>
      <c r="T29" s="31">
        <v>6.2</v>
      </c>
      <c r="U29" s="31">
        <v>0.8</v>
      </c>
      <c r="V29" s="32">
        <v>0.3</v>
      </c>
      <c r="W29" s="32">
        <f t="shared" si="7"/>
        <v>0.66153846153846152</v>
      </c>
    </row>
    <row r="30" spans="1:23" x14ac:dyDescent="0.2">
      <c r="A30" s="24">
        <v>33812</v>
      </c>
      <c r="B30" s="25">
        <v>1.3</v>
      </c>
      <c r="C30" s="25">
        <v>0.3</v>
      </c>
      <c r="D30" s="26">
        <v>0.9</v>
      </c>
      <c r="E30" s="26">
        <f t="shared" si="4"/>
        <v>0.99230769230769222</v>
      </c>
      <c r="F30" s="6"/>
      <c r="G30" s="27">
        <v>33812</v>
      </c>
      <c r="H30" s="28">
        <v>2.2999999999999998</v>
      </c>
      <c r="I30" s="28">
        <v>0.4</v>
      </c>
      <c r="J30" s="29">
        <v>0.3</v>
      </c>
      <c r="K30" s="29">
        <f t="shared" si="5"/>
        <v>0.2846153846153846</v>
      </c>
      <c r="M30" s="33">
        <v>33812</v>
      </c>
      <c r="N30" s="35">
        <v>4</v>
      </c>
      <c r="O30" s="34">
        <v>0.9</v>
      </c>
      <c r="P30" s="35">
        <v>2.5</v>
      </c>
      <c r="Q30" s="35">
        <f t="shared" si="6"/>
        <v>1.9615384615384619</v>
      </c>
      <c r="S30" s="30">
        <v>33812</v>
      </c>
      <c r="T30" s="31">
        <v>6.2</v>
      </c>
      <c r="U30" s="31">
        <v>0.8</v>
      </c>
      <c r="V30" s="32">
        <v>0.9</v>
      </c>
      <c r="W30" s="32">
        <f t="shared" si="7"/>
        <v>0.66153846153846152</v>
      </c>
    </row>
    <row r="31" spans="1:23" x14ac:dyDescent="0.2">
      <c r="A31" s="24">
        <v>35275</v>
      </c>
      <c r="B31" s="25">
        <v>1.3</v>
      </c>
      <c r="C31" s="25">
        <v>0.3</v>
      </c>
      <c r="D31" s="26">
        <v>0.6</v>
      </c>
      <c r="E31" s="26">
        <f t="shared" si="4"/>
        <v>0.99230769230769222</v>
      </c>
      <c r="F31" s="6"/>
      <c r="G31" s="27">
        <v>35275</v>
      </c>
      <c r="H31" s="28">
        <v>2.2999999999999998</v>
      </c>
      <c r="I31" s="28">
        <v>0.4</v>
      </c>
      <c r="J31" s="29">
        <v>0.1</v>
      </c>
      <c r="K31" s="29">
        <f t="shared" si="5"/>
        <v>0.2846153846153846</v>
      </c>
      <c r="M31" s="33">
        <v>35275</v>
      </c>
      <c r="N31" s="35">
        <v>4</v>
      </c>
      <c r="O31" s="34">
        <v>0.9</v>
      </c>
      <c r="P31" s="35">
        <v>3.1</v>
      </c>
      <c r="Q31" s="35">
        <f t="shared" si="6"/>
        <v>1.9615384615384619</v>
      </c>
      <c r="S31" s="30">
        <v>35275</v>
      </c>
      <c r="T31" s="31">
        <v>6.2</v>
      </c>
      <c r="U31" s="31">
        <v>0.8</v>
      </c>
      <c r="V31" s="32">
        <v>0.6</v>
      </c>
      <c r="W31" s="32">
        <f t="shared" si="7"/>
        <v>0.66153846153846152</v>
      </c>
    </row>
    <row r="32" spans="1:23" x14ac:dyDescent="0.2">
      <c r="A32" s="24">
        <v>36367</v>
      </c>
      <c r="B32" s="25">
        <v>1.3</v>
      </c>
      <c r="C32" s="25">
        <v>0.3</v>
      </c>
      <c r="D32" s="26">
        <v>2.6</v>
      </c>
      <c r="E32" s="26">
        <f t="shared" si="4"/>
        <v>0.99230769230769222</v>
      </c>
      <c r="F32" s="6"/>
      <c r="G32" s="27">
        <v>36367</v>
      </c>
      <c r="H32" s="28">
        <v>2.2999999999999998</v>
      </c>
      <c r="I32" s="28">
        <v>0.4</v>
      </c>
      <c r="J32" s="29">
        <v>0.6</v>
      </c>
      <c r="K32" s="29">
        <f t="shared" si="5"/>
        <v>0.2846153846153846</v>
      </c>
      <c r="M32" s="33">
        <v>36367</v>
      </c>
      <c r="N32" s="35">
        <v>4</v>
      </c>
      <c r="O32" s="34">
        <v>0.9</v>
      </c>
      <c r="P32" s="35">
        <v>1.8</v>
      </c>
      <c r="Q32" s="35">
        <f t="shared" si="6"/>
        <v>1.9615384615384619</v>
      </c>
      <c r="S32" s="30">
        <v>36367</v>
      </c>
      <c r="T32" s="31">
        <v>6.2</v>
      </c>
      <c r="U32" s="31">
        <v>0.8</v>
      </c>
      <c r="V32" s="32">
        <v>0.1</v>
      </c>
      <c r="W32" s="32">
        <f t="shared" si="7"/>
        <v>0.66153846153846152</v>
      </c>
    </row>
    <row r="33" spans="1:23" x14ac:dyDescent="0.2">
      <c r="A33" s="24">
        <v>37466</v>
      </c>
      <c r="B33" s="25">
        <v>1.3</v>
      </c>
      <c r="C33" s="25">
        <v>0.3</v>
      </c>
      <c r="D33" s="26">
        <v>0.7</v>
      </c>
      <c r="E33" s="26">
        <f t="shared" si="4"/>
        <v>0.99230769230769222</v>
      </c>
      <c r="F33" s="6"/>
      <c r="G33" s="27">
        <v>37466</v>
      </c>
      <c r="H33" s="28">
        <v>2.2999999999999998</v>
      </c>
      <c r="I33" s="28">
        <v>0.4</v>
      </c>
      <c r="J33" s="29">
        <v>0.1</v>
      </c>
      <c r="K33" s="29">
        <f t="shared" si="5"/>
        <v>0.2846153846153846</v>
      </c>
      <c r="M33" s="33">
        <v>37466</v>
      </c>
      <c r="N33" s="35">
        <v>4</v>
      </c>
      <c r="O33" s="34">
        <v>0.9</v>
      </c>
      <c r="P33" s="35">
        <v>1.1000000000000001</v>
      </c>
      <c r="Q33" s="35">
        <f t="shared" si="6"/>
        <v>1.9615384615384619</v>
      </c>
      <c r="S33" s="30">
        <v>37466</v>
      </c>
      <c r="T33" s="31">
        <v>6.2</v>
      </c>
      <c r="U33" s="31">
        <v>0.8</v>
      </c>
      <c r="V33" s="32">
        <v>0.6</v>
      </c>
      <c r="W33" s="32">
        <f t="shared" si="7"/>
        <v>0.66153846153846152</v>
      </c>
    </row>
    <row r="34" spans="1:23" x14ac:dyDescent="0.2">
      <c r="A34" s="24">
        <v>38558</v>
      </c>
      <c r="B34" s="25">
        <v>1.3</v>
      </c>
      <c r="C34" s="25">
        <v>0.3</v>
      </c>
      <c r="D34" s="39">
        <v>0.3</v>
      </c>
      <c r="E34" s="26">
        <f t="shared" si="4"/>
        <v>0.99230769230769222</v>
      </c>
      <c r="F34" s="6"/>
      <c r="G34" s="27">
        <v>38558</v>
      </c>
      <c r="H34" s="28">
        <v>2.2999999999999998</v>
      </c>
      <c r="I34" s="28">
        <v>0.4</v>
      </c>
      <c r="J34" s="40">
        <v>0.3</v>
      </c>
      <c r="K34" s="29">
        <f t="shared" si="5"/>
        <v>0.2846153846153846</v>
      </c>
      <c r="M34" s="33">
        <v>38558</v>
      </c>
      <c r="N34" s="35">
        <v>4</v>
      </c>
      <c r="O34" s="34">
        <v>0.9</v>
      </c>
      <c r="P34" s="41">
        <v>0.6</v>
      </c>
      <c r="Q34" s="35">
        <f t="shared" si="6"/>
        <v>1.9615384615384619</v>
      </c>
      <c r="S34" s="30">
        <v>38558</v>
      </c>
      <c r="T34" s="31">
        <v>6.2</v>
      </c>
      <c r="U34" s="31">
        <v>0.8</v>
      </c>
      <c r="V34" s="32">
        <v>0.1</v>
      </c>
      <c r="W34" s="32">
        <f t="shared" si="7"/>
        <v>0.66153846153846152</v>
      </c>
    </row>
    <row r="35" spans="1:23" x14ac:dyDescent="0.2">
      <c r="A35" s="24">
        <v>39657</v>
      </c>
      <c r="B35" s="25">
        <v>1.3</v>
      </c>
      <c r="C35" s="25">
        <v>0.3</v>
      </c>
      <c r="D35" s="26">
        <v>0.2</v>
      </c>
      <c r="E35" s="26">
        <f t="shared" si="4"/>
        <v>0.99230769230769222</v>
      </c>
      <c r="F35" s="6"/>
      <c r="G35" s="27">
        <v>39657</v>
      </c>
      <c r="H35" s="28">
        <v>2.2999999999999998</v>
      </c>
      <c r="I35" s="28">
        <v>0.4</v>
      </c>
      <c r="J35" s="29">
        <v>0.1</v>
      </c>
      <c r="K35" s="29">
        <f t="shared" si="5"/>
        <v>0.2846153846153846</v>
      </c>
      <c r="M35" s="33">
        <v>39657</v>
      </c>
      <c r="N35" s="35">
        <v>4</v>
      </c>
      <c r="O35" s="34">
        <v>0.9</v>
      </c>
      <c r="P35" s="35">
        <v>0.7</v>
      </c>
      <c r="Q35" s="35">
        <f t="shared" si="6"/>
        <v>1.9615384615384619</v>
      </c>
      <c r="S35" s="30">
        <v>39657</v>
      </c>
      <c r="T35" s="31">
        <v>6.2</v>
      </c>
      <c r="U35" s="31">
        <v>0.8</v>
      </c>
      <c r="V35" s="32">
        <v>0.1</v>
      </c>
      <c r="W35" s="32">
        <f t="shared" si="7"/>
        <v>0.66153846153846152</v>
      </c>
    </row>
    <row r="36" spans="1:23" x14ac:dyDescent="0.2">
      <c r="A36" s="24">
        <v>40757</v>
      </c>
      <c r="B36" s="25">
        <v>1.3</v>
      </c>
      <c r="C36" s="25">
        <v>0.3</v>
      </c>
      <c r="D36" s="26">
        <v>1.1000000000000001</v>
      </c>
      <c r="E36" s="26">
        <f t="shared" si="4"/>
        <v>0.99230769230769222</v>
      </c>
      <c r="F36" s="6"/>
      <c r="G36" s="27">
        <v>40757</v>
      </c>
      <c r="H36" s="28">
        <v>2.2999999999999998</v>
      </c>
      <c r="I36" s="28">
        <v>0.4</v>
      </c>
      <c r="J36" s="29">
        <v>0.2</v>
      </c>
      <c r="K36" s="29">
        <f t="shared" si="5"/>
        <v>0.2846153846153846</v>
      </c>
      <c r="M36" s="33">
        <v>40757</v>
      </c>
      <c r="N36" s="35">
        <v>4</v>
      </c>
      <c r="O36" s="34">
        <v>0.9</v>
      </c>
      <c r="P36" s="35">
        <v>1.3</v>
      </c>
      <c r="Q36" s="35">
        <f t="shared" si="6"/>
        <v>1.9615384615384619</v>
      </c>
      <c r="S36" s="30">
        <v>40757</v>
      </c>
      <c r="T36" s="31">
        <v>6.2</v>
      </c>
      <c r="U36" s="31">
        <v>0.8</v>
      </c>
      <c r="V36" s="32">
        <v>1.3</v>
      </c>
      <c r="W36" s="32">
        <f t="shared" si="7"/>
        <v>0.66153846153846152</v>
      </c>
    </row>
    <row r="37" spans="1:23" x14ac:dyDescent="0.2">
      <c r="A37" s="24">
        <v>42212</v>
      </c>
      <c r="B37" s="25">
        <v>1.3</v>
      </c>
      <c r="C37" s="25">
        <v>0.3</v>
      </c>
      <c r="D37" s="26">
        <v>2</v>
      </c>
      <c r="E37" s="26">
        <f t="shared" si="4"/>
        <v>0.99230769230769222</v>
      </c>
      <c r="F37" s="6"/>
      <c r="G37" s="27">
        <v>42212</v>
      </c>
      <c r="H37" s="28">
        <v>2.2999999999999998</v>
      </c>
      <c r="I37" s="28">
        <v>0.4</v>
      </c>
      <c r="J37" s="29">
        <v>0.3</v>
      </c>
      <c r="K37" s="29">
        <f t="shared" si="5"/>
        <v>0.2846153846153846</v>
      </c>
      <c r="M37" s="33">
        <v>42212</v>
      </c>
      <c r="N37" s="35">
        <v>4</v>
      </c>
      <c r="O37" s="34">
        <v>0.9</v>
      </c>
      <c r="P37" s="35">
        <v>0.9</v>
      </c>
      <c r="Q37" s="35">
        <f t="shared" si="6"/>
        <v>1.9615384615384619</v>
      </c>
      <c r="S37" s="30">
        <v>42212</v>
      </c>
      <c r="T37" s="31">
        <v>6.2</v>
      </c>
      <c r="U37" s="31">
        <v>0.8</v>
      </c>
      <c r="V37" s="32">
        <v>0.3</v>
      </c>
      <c r="W37" s="32">
        <f t="shared" si="7"/>
        <v>0.66153846153846152</v>
      </c>
    </row>
    <row r="38" spans="1:23" x14ac:dyDescent="0.2">
      <c r="A38" s="25"/>
      <c r="B38" s="25"/>
      <c r="C38" s="25"/>
      <c r="D38" s="25"/>
      <c r="E38" s="25"/>
      <c r="F38" s="6"/>
      <c r="G38" s="28"/>
      <c r="H38" s="28"/>
      <c r="I38" s="28"/>
      <c r="J38" s="28"/>
      <c r="K38" s="28"/>
      <c r="M38" s="34"/>
      <c r="N38" s="34"/>
      <c r="O38" s="34"/>
      <c r="P38" s="34"/>
      <c r="Q38" s="34"/>
      <c r="S38" s="31"/>
      <c r="T38" s="31"/>
      <c r="U38" s="31"/>
      <c r="V38" s="31"/>
      <c r="W38" s="31"/>
    </row>
    <row r="39" spans="1:23" x14ac:dyDescent="0.2">
      <c r="A39" s="25"/>
      <c r="B39" s="25"/>
      <c r="C39" s="25" t="s">
        <v>11</v>
      </c>
      <c r="D39" s="26">
        <f>AVERAGE(D25:D37)</f>
        <v>0.99230769230769222</v>
      </c>
      <c r="E39" s="26"/>
      <c r="F39" s="6"/>
      <c r="G39" s="28"/>
      <c r="H39" s="28"/>
      <c r="I39" s="28" t="s">
        <v>11</v>
      </c>
      <c r="J39" s="29">
        <f>AVERAGE(J25:J37)</f>
        <v>0.2846153846153846</v>
      </c>
      <c r="K39" s="29"/>
      <c r="M39" s="34"/>
      <c r="N39" s="34"/>
      <c r="O39" s="34" t="s">
        <v>11</v>
      </c>
      <c r="P39" s="35">
        <f>AVERAGE(P25:P37)</f>
        <v>1.9615384615384619</v>
      </c>
      <c r="Q39" s="35"/>
      <c r="S39" s="31"/>
      <c r="T39" s="31"/>
      <c r="U39" s="31" t="s">
        <v>11</v>
      </c>
      <c r="V39" s="32">
        <f>AVERAGE(V25:V37)</f>
        <v>0.66153846153846152</v>
      </c>
      <c r="W39" s="31"/>
    </row>
    <row r="40" spans="1:23" x14ac:dyDescent="0.2">
      <c r="A40" s="6"/>
      <c r="B40" s="6"/>
      <c r="C40" s="6"/>
      <c r="D40" s="6"/>
      <c r="E40" s="6"/>
      <c r="F40" s="6"/>
      <c r="G40" s="5"/>
      <c r="H40" s="5"/>
      <c r="I40" s="5"/>
      <c r="J40" s="5"/>
      <c r="K40" s="5"/>
      <c r="M40" s="7"/>
      <c r="N40" s="7"/>
      <c r="O40" s="7"/>
      <c r="P40" s="7"/>
      <c r="Q40" s="7"/>
      <c r="S40" s="8"/>
      <c r="T40" s="8"/>
      <c r="U40" s="8"/>
      <c r="V40" s="8"/>
    </row>
    <row r="41" spans="1:23" x14ac:dyDescent="0.2">
      <c r="A41" s="6"/>
      <c r="B41" s="6"/>
      <c r="C41" s="6"/>
      <c r="D41" s="6"/>
      <c r="E41" s="6"/>
      <c r="F41" s="6"/>
      <c r="G41" s="5"/>
      <c r="H41" s="5"/>
      <c r="I41" s="5"/>
      <c r="J41" s="5"/>
      <c r="K41" s="5"/>
      <c r="M41" s="7"/>
      <c r="N41" s="7"/>
      <c r="O41" s="7"/>
      <c r="P41" s="7"/>
      <c r="Q41" s="7"/>
      <c r="S41" s="8"/>
      <c r="T41" s="8"/>
      <c r="U41" s="8"/>
      <c r="V41" s="8"/>
    </row>
    <row r="42" spans="1:23" x14ac:dyDescent="0.2">
      <c r="A42" s="6"/>
      <c r="B42" s="6"/>
      <c r="C42" s="6"/>
      <c r="D42" s="6"/>
      <c r="E42" s="6"/>
      <c r="F42" s="6"/>
      <c r="G42" s="5"/>
      <c r="H42" s="5"/>
      <c r="I42" s="5"/>
      <c r="J42" s="5"/>
      <c r="K42" s="5"/>
      <c r="M42" s="7"/>
      <c r="N42" s="7"/>
      <c r="O42" s="7"/>
      <c r="P42" s="7"/>
      <c r="Q42" s="7"/>
      <c r="S42" s="8"/>
      <c r="T42" s="8"/>
      <c r="U42" s="8"/>
      <c r="V42" s="8"/>
    </row>
    <row r="43" spans="1:23" x14ac:dyDescent="0.2">
      <c r="A43" s="6"/>
      <c r="B43" s="6"/>
      <c r="C43" s="6"/>
      <c r="D43" s="6"/>
      <c r="E43" s="6"/>
      <c r="F43" s="6"/>
      <c r="G43" s="5"/>
      <c r="H43" s="5"/>
      <c r="I43" s="5"/>
      <c r="J43" s="5"/>
      <c r="K43" s="5"/>
      <c r="M43" s="7"/>
      <c r="N43" s="7"/>
      <c r="O43" s="7"/>
      <c r="P43" s="7"/>
      <c r="Q43" s="7"/>
      <c r="S43" s="8"/>
      <c r="T43" s="8"/>
      <c r="U43" s="8"/>
      <c r="V43" s="8"/>
    </row>
    <row r="44" spans="1:23" x14ac:dyDescent="0.2">
      <c r="A44" s="6"/>
      <c r="B44" s="6"/>
      <c r="C44" s="6"/>
      <c r="D44" s="6"/>
      <c r="E44" s="6"/>
      <c r="F44" s="6"/>
      <c r="G44" s="5"/>
      <c r="H44" s="5"/>
      <c r="I44" s="5"/>
      <c r="J44" s="5"/>
      <c r="K44" s="5"/>
      <c r="M44" s="7"/>
      <c r="N44" s="7"/>
      <c r="O44" s="7"/>
      <c r="P44" s="7"/>
      <c r="Q44" s="7"/>
      <c r="S44" s="8"/>
      <c r="T44" s="8"/>
      <c r="U44" s="8"/>
      <c r="V44" s="8"/>
    </row>
    <row r="45" spans="1:23" x14ac:dyDescent="0.2">
      <c r="A45" s="6"/>
      <c r="B45" s="6"/>
      <c r="C45" s="6"/>
      <c r="D45" s="6"/>
      <c r="E45" s="6"/>
      <c r="F45" s="6"/>
      <c r="G45" s="5"/>
      <c r="H45" s="5"/>
      <c r="I45" s="5"/>
      <c r="J45" s="5"/>
      <c r="K45" s="5"/>
      <c r="M45" s="7"/>
      <c r="N45" s="7"/>
      <c r="O45" s="7"/>
      <c r="P45" s="7"/>
      <c r="Q45" s="7"/>
      <c r="S45" s="8"/>
      <c r="T45" s="8"/>
      <c r="U45" s="8"/>
      <c r="V45" s="8"/>
    </row>
    <row r="46" spans="1:23" x14ac:dyDescent="0.2">
      <c r="G46" s="1"/>
    </row>
    <row r="50" spans="1:22" x14ac:dyDescent="0.2">
      <c r="A50" s="2"/>
      <c r="B50" s="2"/>
      <c r="C50" s="2"/>
      <c r="D50" s="2"/>
      <c r="E50" s="2"/>
      <c r="G50" s="3"/>
      <c r="H50" s="3"/>
      <c r="I50" s="3"/>
      <c r="J50" s="3"/>
      <c r="K50" s="3"/>
      <c r="M50" s="4"/>
      <c r="N50" s="4"/>
      <c r="O50" s="4"/>
      <c r="P50" s="4"/>
      <c r="Q50" s="4"/>
      <c r="S50" s="5"/>
      <c r="T50" s="5"/>
      <c r="U50" s="5"/>
      <c r="V50" s="5"/>
    </row>
    <row r="51" spans="1:22" x14ac:dyDescent="0.2">
      <c r="A51" s="2"/>
      <c r="B51" s="2"/>
      <c r="C51" s="2"/>
      <c r="D51" s="2"/>
      <c r="E51" s="2"/>
      <c r="G51" s="3"/>
      <c r="H51" s="3"/>
      <c r="I51" s="3"/>
      <c r="J51" s="3"/>
      <c r="K51" s="3"/>
      <c r="M51" s="4"/>
      <c r="N51" s="4"/>
      <c r="O51" s="4"/>
      <c r="P51" s="4"/>
      <c r="Q51" s="4"/>
      <c r="S51" s="5"/>
      <c r="T51" s="5"/>
      <c r="U51" s="5"/>
      <c r="V51" s="5"/>
    </row>
    <row r="52" spans="1:22" x14ac:dyDescent="0.2">
      <c r="A52" s="2"/>
      <c r="B52" s="2"/>
      <c r="C52" s="2"/>
      <c r="D52" s="2"/>
      <c r="E52" s="2"/>
      <c r="G52" s="3"/>
      <c r="H52" s="3"/>
      <c r="I52" s="3"/>
      <c r="J52" s="3"/>
      <c r="K52" s="3"/>
      <c r="M52" s="4"/>
      <c r="N52" s="4"/>
      <c r="O52" s="4"/>
      <c r="P52" s="4"/>
      <c r="Q52" s="4"/>
      <c r="S52" s="5"/>
      <c r="T52" s="5"/>
      <c r="U52" s="5"/>
      <c r="V52" s="5"/>
    </row>
    <row r="53" spans="1:22" x14ac:dyDescent="0.2">
      <c r="A53" s="2"/>
      <c r="B53" s="2"/>
      <c r="C53" s="2"/>
      <c r="D53" s="2"/>
      <c r="E53" s="2"/>
      <c r="G53" s="3"/>
      <c r="H53" s="3"/>
      <c r="I53" s="3"/>
      <c r="J53" s="3"/>
      <c r="K53" s="3"/>
      <c r="M53" s="4"/>
      <c r="N53" s="4"/>
      <c r="O53" s="4"/>
      <c r="P53" s="4"/>
      <c r="Q53" s="4"/>
      <c r="S53" s="5"/>
      <c r="T53" s="5"/>
      <c r="U53" s="5"/>
      <c r="V53" s="5"/>
    </row>
    <row r="54" spans="1:22" x14ac:dyDescent="0.2">
      <c r="A54" s="2"/>
      <c r="B54" s="2"/>
      <c r="C54" s="2"/>
      <c r="D54" s="2"/>
      <c r="E54" s="2"/>
      <c r="G54" s="3"/>
      <c r="H54" s="3"/>
      <c r="I54" s="3"/>
      <c r="J54" s="3"/>
      <c r="K54" s="3"/>
      <c r="M54" s="4"/>
      <c r="N54" s="4"/>
      <c r="O54" s="4"/>
      <c r="P54" s="4"/>
      <c r="Q54" s="4"/>
      <c r="S54" s="5"/>
      <c r="T54" s="5"/>
      <c r="U54" s="5"/>
      <c r="V54" s="5"/>
    </row>
    <row r="55" spans="1:22" x14ac:dyDescent="0.2">
      <c r="A55" s="2"/>
      <c r="B55" s="2"/>
      <c r="C55" s="2"/>
      <c r="D55" s="2"/>
      <c r="E55" s="2"/>
      <c r="G55" s="3"/>
      <c r="H55" s="3"/>
      <c r="I55" s="3"/>
      <c r="J55" s="3"/>
      <c r="K55" s="3"/>
      <c r="M55" s="4"/>
      <c r="N55" s="4"/>
      <c r="O55" s="4"/>
      <c r="P55" s="4"/>
      <c r="Q55" s="4"/>
      <c r="S55" s="5"/>
      <c r="T55" s="5"/>
      <c r="U55" s="5"/>
      <c r="V55" s="5"/>
    </row>
    <row r="56" spans="1:22" x14ac:dyDescent="0.2">
      <c r="A56" s="2"/>
      <c r="B56" s="2"/>
      <c r="C56" s="2"/>
      <c r="D56" s="2"/>
      <c r="E56" s="2"/>
      <c r="G56" s="3"/>
      <c r="H56" s="3"/>
      <c r="I56" s="3"/>
      <c r="J56" s="3"/>
      <c r="K56" s="3"/>
      <c r="M56" s="4"/>
      <c r="N56" s="4"/>
      <c r="O56" s="4"/>
      <c r="P56" s="4"/>
      <c r="Q56" s="4"/>
      <c r="S56" s="5"/>
      <c r="T56" s="5"/>
      <c r="U56" s="5"/>
      <c r="V56" s="5"/>
    </row>
    <row r="57" spans="1:22" x14ac:dyDescent="0.2">
      <c r="A57" s="2"/>
      <c r="B57" s="2"/>
      <c r="C57" s="2"/>
      <c r="D57" s="2"/>
      <c r="E57" s="2"/>
      <c r="G57" s="3"/>
      <c r="H57" s="3"/>
      <c r="I57" s="3"/>
      <c r="J57" s="3"/>
      <c r="K57" s="3"/>
      <c r="M57" s="4"/>
      <c r="N57" s="4"/>
      <c r="O57" s="4"/>
      <c r="P57" s="4"/>
      <c r="Q57" s="4"/>
      <c r="S57" s="5"/>
      <c r="T57" s="5"/>
      <c r="U57" s="5"/>
      <c r="V57" s="5"/>
    </row>
    <row r="58" spans="1:22" x14ac:dyDescent="0.2">
      <c r="A58" s="2"/>
      <c r="B58" s="2"/>
      <c r="C58" s="2"/>
      <c r="D58" s="2"/>
      <c r="E58" s="2"/>
      <c r="G58" s="3"/>
      <c r="H58" s="3"/>
      <c r="I58" s="3"/>
      <c r="J58" s="3"/>
      <c r="K58" s="3"/>
      <c r="M58" s="4"/>
      <c r="N58" s="4"/>
      <c r="O58" s="4"/>
      <c r="P58" s="4"/>
      <c r="Q58" s="4"/>
      <c r="S58" s="5"/>
      <c r="T58" s="5"/>
      <c r="U58" s="5"/>
      <c r="V58" s="5"/>
    </row>
    <row r="59" spans="1:22" x14ac:dyDescent="0.2">
      <c r="A59" s="2"/>
      <c r="B59" s="2"/>
      <c r="C59" s="2"/>
      <c r="D59" s="2"/>
      <c r="E59" s="2"/>
      <c r="G59" s="3"/>
      <c r="H59" s="3"/>
      <c r="I59" s="3"/>
      <c r="J59" s="3"/>
      <c r="K59" s="3"/>
      <c r="M59" s="4"/>
      <c r="N59" s="4"/>
      <c r="O59" s="4"/>
      <c r="P59" s="4"/>
      <c r="Q59" s="4"/>
      <c r="S59" s="5"/>
      <c r="T59" s="5"/>
      <c r="U59" s="5"/>
      <c r="V59" s="5"/>
    </row>
    <row r="60" spans="1:22" x14ac:dyDescent="0.2">
      <c r="A60" s="2"/>
      <c r="B60" s="2"/>
      <c r="C60" s="2"/>
      <c r="D60" s="2"/>
      <c r="E60" s="2"/>
      <c r="G60" s="3"/>
      <c r="H60" s="3"/>
      <c r="I60" s="3"/>
      <c r="J60" s="3"/>
      <c r="K60" s="3"/>
      <c r="M60" s="4"/>
      <c r="N60" s="4"/>
      <c r="O60" s="4"/>
      <c r="P60" s="4"/>
      <c r="Q60" s="4"/>
      <c r="S60" s="5"/>
      <c r="T60" s="5"/>
      <c r="U60" s="5"/>
      <c r="V60" s="5"/>
    </row>
    <row r="61" spans="1:22" x14ac:dyDescent="0.2">
      <c r="A61" s="2"/>
      <c r="B61" s="2"/>
      <c r="C61" s="2"/>
      <c r="D61" s="2"/>
      <c r="E61" s="2"/>
      <c r="G61" s="3"/>
      <c r="H61" s="3"/>
      <c r="I61" s="3"/>
      <c r="J61" s="3"/>
      <c r="K61" s="3"/>
      <c r="M61" s="4"/>
      <c r="N61" s="4"/>
      <c r="O61" s="4"/>
      <c r="P61" s="4"/>
      <c r="Q61" s="4"/>
      <c r="S61" s="5"/>
      <c r="T61" s="5"/>
      <c r="U61" s="5"/>
      <c r="V61" s="5"/>
    </row>
    <row r="62" spans="1:22" x14ac:dyDescent="0.2">
      <c r="A62" s="2"/>
      <c r="B62" s="2"/>
      <c r="C62" s="2"/>
      <c r="D62" s="2"/>
      <c r="E62" s="2"/>
      <c r="G62" s="3"/>
      <c r="H62" s="3"/>
      <c r="I62" s="3"/>
      <c r="J62" s="3"/>
      <c r="K62" s="3"/>
      <c r="M62" s="4"/>
      <c r="N62" s="4"/>
      <c r="O62" s="4"/>
      <c r="P62" s="4"/>
      <c r="Q62" s="4"/>
      <c r="S62" s="5"/>
      <c r="T62" s="5"/>
      <c r="U62" s="5"/>
      <c r="V62" s="5"/>
    </row>
    <row r="63" spans="1:22" x14ac:dyDescent="0.2">
      <c r="A63" s="2"/>
      <c r="B63" s="2"/>
      <c r="C63" s="2"/>
      <c r="D63" s="2"/>
      <c r="E63" s="2"/>
      <c r="G63" s="3"/>
      <c r="H63" s="3"/>
      <c r="I63" s="3"/>
      <c r="J63" s="3"/>
      <c r="K63" s="3"/>
      <c r="M63" s="4"/>
      <c r="N63" s="4"/>
      <c r="O63" s="4"/>
      <c r="P63" s="4"/>
      <c r="Q63" s="4"/>
      <c r="S63" s="5"/>
      <c r="T63" s="5"/>
      <c r="U63" s="5"/>
      <c r="V63" s="5"/>
    </row>
    <row r="66" spans="1:22" x14ac:dyDescent="0.2">
      <c r="A66" s="6"/>
      <c r="B66" s="6"/>
      <c r="C66" s="6"/>
      <c r="D66" s="6"/>
      <c r="E66" s="6"/>
      <c r="F66" s="6"/>
      <c r="G66" s="5"/>
      <c r="H66" s="5"/>
      <c r="I66" s="5"/>
      <c r="J66" s="5"/>
      <c r="K66" s="5"/>
      <c r="M66" s="7"/>
      <c r="N66" s="7"/>
      <c r="O66" s="7"/>
      <c r="P66" s="7"/>
      <c r="Q66" s="7"/>
      <c r="S66" s="9"/>
      <c r="T66" s="8"/>
      <c r="U66" s="8"/>
      <c r="V66" s="8"/>
    </row>
    <row r="67" spans="1:22" x14ac:dyDescent="0.2">
      <c r="A67" s="6"/>
      <c r="B67" s="6"/>
      <c r="C67" s="6"/>
      <c r="D67" s="6"/>
      <c r="E67" s="6"/>
      <c r="F67" s="6"/>
      <c r="G67" s="5"/>
      <c r="H67" s="5"/>
      <c r="I67" s="5"/>
      <c r="J67" s="5"/>
      <c r="K67" s="5"/>
      <c r="M67" s="7"/>
      <c r="N67" s="7"/>
      <c r="O67" s="7"/>
      <c r="P67" s="7"/>
      <c r="Q67" s="7"/>
      <c r="S67" s="8"/>
      <c r="T67" s="8"/>
      <c r="U67" s="8"/>
      <c r="V67" s="8"/>
    </row>
    <row r="68" spans="1:22" x14ac:dyDescent="0.2">
      <c r="A68" s="6"/>
      <c r="B68" s="6"/>
      <c r="C68" s="6"/>
      <c r="D68" s="6"/>
      <c r="E68" s="6"/>
      <c r="F68" s="6"/>
      <c r="G68" s="5"/>
      <c r="H68" s="5"/>
      <c r="I68" s="5"/>
      <c r="J68" s="5"/>
      <c r="K68" s="5"/>
      <c r="M68" s="7"/>
      <c r="N68" s="7"/>
      <c r="O68" s="7"/>
      <c r="P68" s="7"/>
      <c r="Q68" s="7"/>
      <c r="S68" s="8"/>
      <c r="T68" s="8"/>
      <c r="U68" s="8"/>
      <c r="V68" s="8"/>
    </row>
    <row r="69" spans="1:22" x14ac:dyDescent="0.2">
      <c r="A69" s="6"/>
      <c r="B69" s="6"/>
      <c r="C69" s="6"/>
      <c r="D69" s="6"/>
      <c r="E69" s="6"/>
      <c r="F69" s="6"/>
      <c r="G69" s="5"/>
      <c r="H69" s="5"/>
      <c r="I69" s="5"/>
      <c r="J69" s="5"/>
      <c r="K69" s="5"/>
      <c r="M69" s="7"/>
      <c r="N69" s="7"/>
      <c r="O69" s="7"/>
      <c r="P69" s="7"/>
      <c r="Q69" s="7"/>
      <c r="S69" s="8"/>
      <c r="T69" s="8"/>
      <c r="U69" s="8"/>
      <c r="V69" s="8"/>
    </row>
    <row r="70" spans="1:22" x14ac:dyDescent="0.2">
      <c r="A70" s="6"/>
      <c r="B70" s="6"/>
      <c r="C70" s="6"/>
      <c r="D70" s="6"/>
      <c r="E70" s="6"/>
      <c r="F70" s="6"/>
      <c r="G70" s="5"/>
      <c r="H70" s="5"/>
      <c r="I70" s="5"/>
      <c r="J70" s="5"/>
      <c r="K70" s="5"/>
      <c r="M70" s="7"/>
      <c r="N70" s="7"/>
      <c r="O70" s="7"/>
      <c r="P70" s="7"/>
      <c r="Q70" s="7"/>
      <c r="S70" s="8"/>
      <c r="T70" s="8"/>
      <c r="U70" s="8"/>
      <c r="V70" s="8"/>
    </row>
    <row r="71" spans="1:22" x14ac:dyDescent="0.2">
      <c r="A71" s="6"/>
      <c r="B71" s="6"/>
      <c r="C71" s="6"/>
      <c r="D71" s="6"/>
      <c r="E71" s="6"/>
      <c r="F71" s="6"/>
      <c r="G71" s="5"/>
      <c r="H71" s="5"/>
      <c r="I71" s="5"/>
      <c r="J71" s="5"/>
      <c r="K71" s="5"/>
      <c r="M71" s="7"/>
      <c r="N71" s="7"/>
      <c r="O71" s="7"/>
      <c r="P71" s="7"/>
      <c r="Q71" s="7"/>
      <c r="S71" s="8"/>
      <c r="T71" s="8"/>
      <c r="U71" s="8"/>
      <c r="V71" s="8"/>
    </row>
    <row r="72" spans="1:22" x14ac:dyDescent="0.2">
      <c r="A72" s="6"/>
      <c r="B72" s="6"/>
      <c r="C72" s="6"/>
      <c r="D72" s="6"/>
      <c r="E72" s="6"/>
      <c r="F72" s="6"/>
      <c r="G72" s="5"/>
      <c r="H72" s="5"/>
      <c r="I72" s="5"/>
      <c r="J72" s="5"/>
      <c r="K72" s="5"/>
      <c r="M72" s="7"/>
      <c r="N72" s="7"/>
      <c r="O72" s="7"/>
      <c r="P72" s="7"/>
      <c r="Q72" s="7"/>
      <c r="S72" s="8"/>
      <c r="T72" s="8"/>
      <c r="U72" s="8"/>
      <c r="V72" s="8"/>
    </row>
    <row r="73" spans="1:22" x14ac:dyDescent="0.2">
      <c r="A73" s="6"/>
      <c r="B73" s="6"/>
      <c r="C73" s="6"/>
      <c r="D73" s="6"/>
      <c r="E73" s="6"/>
      <c r="F73" s="6"/>
      <c r="G73" s="5"/>
      <c r="H73" s="5"/>
      <c r="I73" s="5"/>
      <c r="J73" s="5"/>
      <c r="K73" s="5"/>
      <c r="M73" s="7"/>
      <c r="N73" s="7"/>
      <c r="O73" s="7"/>
      <c r="P73" s="7"/>
      <c r="Q73" s="7"/>
      <c r="S73" s="8"/>
      <c r="T73" s="8"/>
      <c r="U73" s="8"/>
      <c r="V73" s="8"/>
    </row>
    <row r="74" spans="1:22" x14ac:dyDescent="0.2">
      <c r="A74" s="6"/>
      <c r="B74" s="6"/>
      <c r="C74" s="6"/>
      <c r="D74" s="6"/>
      <c r="E74" s="6"/>
      <c r="F74" s="6"/>
      <c r="G74" s="5"/>
      <c r="H74" s="5"/>
      <c r="I74" s="5"/>
      <c r="J74" s="5"/>
      <c r="K74" s="5"/>
      <c r="M74" s="7"/>
      <c r="N74" s="7"/>
      <c r="O74" s="7"/>
      <c r="P74" s="7"/>
      <c r="Q74" s="7"/>
      <c r="S74" s="8"/>
      <c r="T74" s="8"/>
      <c r="U74" s="8"/>
      <c r="V74" s="8"/>
    </row>
    <row r="75" spans="1:22" x14ac:dyDescent="0.2">
      <c r="A75" s="6"/>
      <c r="B75" s="6"/>
      <c r="C75" s="6"/>
      <c r="D75" s="6"/>
      <c r="E75" s="6"/>
      <c r="F75" s="6"/>
      <c r="G75" s="5"/>
      <c r="H75" s="5"/>
      <c r="I75" s="5"/>
      <c r="J75" s="5"/>
      <c r="K75" s="5"/>
      <c r="M75" s="7"/>
      <c r="N75" s="7"/>
      <c r="O75" s="7"/>
      <c r="P75" s="7"/>
      <c r="Q75" s="7"/>
      <c r="S75" s="8"/>
      <c r="T75" s="8"/>
      <c r="U75" s="8"/>
      <c r="V75" s="8"/>
    </row>
    <row r="76" spans="1:22" x14ac:dyDescent="0.2">
      <c r="A76" s="6"/>
      <c r="B76" s="6"/>
      <c r="C76" s="6"/>
      <c r="D76" s="6"/>
      <c r="E76" s="6"/>
      <c r="F76" s="6"/>
      <c r="G76" s="5"/>
      <c r="H76" s="5"/>
      <c r="I76" s="5"/>
      <c r="J76" s="5"/>
      <c r="K76" s="5"/>
      <c r="M76" s="7"/>
      <c r="N76" s="7"/>
      <c r="O76" s="7"/>
      <c r="P76" s="7"/>
      <c r="Q76" s="7"/>
      <c r="S76" s="8"/>
      <c r="T76" s="8"/>
      <c r="U76" s="8"/>
      <c r="V76" s="8"/>
    </row>
    <row r="77" spans="1:22" x14ac:dyDescent="0.2">
      <c r="A77" s="6"/>
      <c r="B77" s="6"/>
      <c r="C77" s="6"/>
      <c r="D77" s="6"/>
      <c r="E77" s="6"/>
      <c r="F77" s="6"/>
      <c r="G77" s="5"/>
      <c r="H77" s="5"/>
      <c r="I77" s="5"/>
      <c r="J77" s="5"/>
      <c r="K77" s="5"/>
      <c r="M77" s="7"/>
      <c r="N77" s="7"/>
      <c r="O77" s="7"/>
      <c r="P77" s="7"/>
      <c r="Q77" s="7"/>
      <c r="S77" s="8"/>
      <c r="T77" s="8"/>
      <c r="U77" s="8"/>
      <c r="V77" s="8"/>
    </row>
    <row r="78" spans="1:22" x14ac:dyDescent="0.2">
      <c r="A78" s="6"/>
      <c r="B78" s="6"/>
      <c r="C78" s="6"/>
      <c r="D78" s="6"/>
      <c r="E78" s="6"/>
      <c r="F78" s="6"/>
      <c r="G78" s="5"/>
      <c r="H78" s="5"/>
      <c r="I78" s="5"/>
      <c r="J78" s="5"/>
      <c r="K78" s="5"/>
      <c r="M78" s="7"/>
      <c r="N78" s="7"/>
      <c r="O78" s="7"/>
      <c r="P78" s="7"/>
      <c r="Q78" s="7"/>
      <c r="S78" s="8"/>
      <c r="T78" s="8"/>
      <c r="U78" s="8"/>
      <c r="V78" s="8"/>
    </row>
    <row r="79" spans="1:22" x14ac:dyDescent="0.2">
      <c r="A79" s="6"/>
      <c r="B79" s="6"/>
      <c r="C79" s="6"/>
      <c r="D79" s="6"/>
      <c r="E79" s="6"/>
      <c r="F79" s="6"/>
      <c r="G79" s="5"/>
      <c r="H79" s="5"/>
      <c r="I79" s="5"/>
      <c r="J79" s="5"/>
      <c r="K79" s="5"/>
      <c r="M79" s="7"/>
      <c r="N79" s="7"/>
      <c r="O79" s="7"/>
      <c r="P79" s="7"/>
      <c r="Q79" s="7"/>
      <c r="S79" s="8"/>
      <c r="T79" s="8"/>
      <c r="U79" s="8"/>
      <c r="V79" s="8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Catch Graph</vt:lpstr>
      <vt:lpstr>Catch Data</vt:lpstr>
      <vt:lpstr>'Catch Data'!Print_Area</vt:lpstr>
    </vt:vector>
  </TitlesOfParts>
  <Company>MN Department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Pelican Lake Historical Netting Chart</dc:title>
  <dc:subject>Fish Survey Data</dc:subject>
  <dc:creator>Jim Wolters</dc:creator>
  <cp:keywords>Pelican Lake, Muskie</cp:keywords>
  <cp:lastModifiedBy>Connie L. Morton</cp:lastModifiedBy>
  <cp:lastPrinted>2015-10-01T15:11:50Z</cp:lastPrinted>
  <dcterms:created xsi:type="dcterms:W3CDTF">2001-10-30T15:00:14Z</dcterms:created>
  <dcterms:modified xsi:type="dcterms:W3CDTF">2015-10-01T15:12:33Z</dcterms:modified>
</cp:coreProperties>
</file>